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9B7CA6F-113A-4E79-950B-83F905E6E518}" xr6:coauthVersionLast="47" xr6:coauthVersionMax="48" xr10:uidLastSave="{00000000-0000-0000-0000-000000000000}"/>
  <bookViews>
    <workbookView xWindow="3120" yWindow="1680" windowWidth="23805" windowHeight="14520" firstSheet="4" activeTab="4" xr2:uid="{19C44C70-4D69-084D-8036-B3315EC828C8}"/>
  </bookViews>
  <sheets>
    <sheet name="Dec 2022" sheetId="7" r:id="rId1"/>
    <sheet name="Jan 2022" sheetId="8" r:id="rId2"/>
    <sheet name="Feb 2022" sheetId="6" r:id="rId3"/>
    <sheet name="Mar 2022" sheetId="10" r:id="rId4"/>
    <sheet name="April 2022" sheetId="12" r:id="rId5"/>
    <sheet name="May 2022" sheetId="13" r:id="rId6"/>
    <sheet name="Receipts" sheetId="11" state="hidden" r:id="rId7"/>
    <sheet name="Need Receipts" sheetId="9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0" i="13" l="1"/>
  <c r="H40" i="13"/>
  <c r="K37" i="13"/>
  <c r="F37" i="13"/>
  <c r="K33" i="13"/>
  <c r="I33" i="13"/>
  <c r="H33" i="13"/>
  <c r="F33" i="13"/>
  <c r="F28" i="13"/>
  <c r="G24" i="13"/>
  <c r="K20" i="13"/>
  <c r="H20" i="13"/>
  <c r="E20" i="13"/>
  <c r="G16" i="13"/>
  <c r="E13" i="13"/>
  <c r="K9" i="13"/>
  <c r="E9" i="13"/>
  <c r="E4" i="13"/>
  <c r="I26" i="12"/>
  <c r="H26" i="12"/>
  <c r="K30" i="12"/>
  <c r="I30" i="12"/>
  <c r="H30" i="12"/>
  <c r="G96" i="12"/>
  <c r="E91" i="12"/>
  <c r="D87" i="12"/>
  <c r="G83" i="12"/>
  <c r="G79" i="12"/>
  <c r="G74" i="12"/>
  <c r="G70" i="12"/>
  <c r="G66" i="12"/>
  <c r="G62" i="12"/>
  <c r="G58" i="12"/>
  <c r="G54" i="12"/>
  <c r="G50" i="12"/>
  <c r="G46" i="12"/>
  <c r="G42" i="12"/>
  <c r="G38" i="12"/>
  <c r="D38" i="12"/>
  <c r="G20" i="12"/>
  <c r="D20" i="12"/>
  <c r="D7" i="12"/>
  <c r="G13" i="12"/>
  <c r="G7" i="12"/>
  <c r="G181" i="10"/>
  <c r="G97" i="6" l="1"/>
  <c r="G93" i="6"/>
  <c r="G133" i="6"/>
  <c r="G89" i="6"/>
  <c r="G85" i="6"/>
  <c r="G81" i="6"/>
  <c r="G77" i="6"/>
  <c r="G73" i="6"/>
  <c r="G69" i="6"/>
  <c r="G65" i="6"/>
  <c r="G52" i="6"/>
  <c r="G61" i="6"/>
  <c r="G100" i="8" l="1"/>
  <c r="G96" i="8"/>
  <c r="G139" i="8"/>
  <c r="G91" i="8"/>
  <c r="G65" i="8"/>
  <c r="G86" i="8"/>
  <c r="G82" i="8"/>
  <c r="G35" i="8"/>
  <c r="H16" i="8"/>
  <c r="G60" i="8"/>
  <c r="G77" i="8"/>
  <c r="G53" i="8"/>
  <c r="G48" i="8"/>
  <c r="G46" i="6"/>
  <c r="G96" i="7"/>
  <c r="G92" i="7"/>
  <c r="G105" i="7"/>
  <c r="F100" i="7"/>
  <c r="G87" i="7"/>
  <c r="G83" i="7"/>
  <c r="G79" i="7"/>
  <c r="G74" i="7"/>
  <c r="G38" i="7"/>
  <c r="G26" i="7"/>
  <c r="G7" i="7"/>
  <c r="G56" i="7"/>
  <c r="G60" i="7"/>
  <c r="G117" i="10"/>
  <c r="G113" i="10" l="1"/>
  <c r="G107" i="10"/>
  <c r="G81" i="10"/>
  <c r="G27" i="10"/>
  <c r="G98" i="10"/>
  <c r="G102" i="10" s="1"/>
  <c r="G92" i="10"/>
  <c r="G87" i="10"/>
  <c r="G18" i="10"/>
  <c r="G46" i="10"/>
  <c r="G34" i="10"/>
  <c r="F126" i="10"/>
  <c r="G131" i="10"/>
  <c r="H131" i="10"/>
  <c r="G69" i="10"/>
  <c r="F37" i="9"/>
  <c r="G50" i="7"/>
  <c r="G177" i="10" l="1"/>
  <c r="I172" i="10"/>
  <c r="H172" i="10"/>
  <c r="H167" i="10"/>
  <c r="F156" i="10"/>
  <c r="G149" i="10"/>
  <c r="F143" i="10"/>
  <c r="G137" i="10"/>
  <c r="G75" i="10"/>
  <c r="G64" i="10"/>
  <c r="F58" i="10"/>
  <c r="H52" i="10"/>
  <c r="D46" i="10"/>
  <c r="I40" i="10"/>
  <c r="H40" i="10"/>
  <c r="D34" i="10"/>
  <c r="I27" i="10"/>
  <c r="H27" i="10"/>
  <c r="D27" i="10"/>
  <c r="D18" i="10"/>
  <c r="H7" i="8" l="1"/>
  <c r="D21" i="8"/>
  <c r="H27" i="8"/>
  <c r="K27" i="8"/>
  <c r="D35" i="8"/>
  <c r="H35" i="8"/>
  <c r="I35" i="8"/>
  <c r="K35" i="8"/>
  <c r="D42" i="8"/>
  <c r="D60" i="8"/>
  <c r="D65" i="8"/>
  <c r="G71" i="8"/>
  <c r="F104" i="8"/>
  <c r="H110" i="8"/>
  <c r="F116" i="8"/>
  <c r="G122" i="8"/>
  <c r="F128" i="8"/>
  <c r="G135" i="8"/>
  <c r="H111" i="7" l="1"/>
  <c r="G119" i="6"/>
  <c r="D56" i="7"/>
  <c r="D26" i="7"/>
  <c r="I13" i="6" l="1"/>
  <c r="G129" i="6"/>
  <c r="F124" i="6"/>
  <c r="F114" i="6"/>
  <c r="G109" i="6"/>
  <c r="F105" i="6"/>
  <c r="I40" i="6"/>
  <c r="H40" i="6"/>
  <c r="F35" i="6"/>
  <c r="K44" i="7"/>
  <c r="K38" i="7"/>
  <c r="K20" i="7"/>
  <c r="F117" i="7"/>
  <c r="I70" i="7"/>
  <c r="H70" i="7"/>
  <c r="H44" i="7"/>
  <c r="H38" i="7"/>
  <c r="I20" i="7"/>
  <c r="H20" i="7"/>
  <c r="H32" i="7" l="1"/>
  <c r="H13" i="7"/>
  <c r="I7" i="7"/>
  <c r="H7" i="7"/>
  <c r="H52" i="6" l="1"/>
  <c r="I8" i="6"/>
  <c r="H8" i="6"/>
  <c r="G57" i="6"/>
  <c r="G21" i="6"/>
  <c r="G13" i="6"/>
  <c r="F46" i="6"/>
  <c r="F21" i="6"/>
  <c r="E29" i="6"/>
  <c r="D21" i="6"/>
  <c r="E8" i="6"/>
</calcChain>
</file>

<file path=xl/sharedStrings.xml><?xml version="1.0" encoding="utf-8"?>
<sst xmlns="http://schemas.openxmlformats.org/spreadsheetml/2006/main" count="1144" uniqueCount="446">
  <si>
    <t>Client</t>
  </si>
  <si>
    <t>Ticket#</t>
  </si>
  <si>
    <t>Vendor / Contractor</t>
  </si>
  <si>
    <t xml:space="preserve"> Carrier Shipping charge to client  </t>
  </si>
  <si>
    <t>Software Purchase/ Upgrade</t>
  </si>
  <si>
    <t>Contractor Charge</t>
  </si>
  <si>
    <r>
      <t>3 rd party Recuring SAS via TLIT</t>
    </r>
    <r>
      <rPr>
        <b/>
        <sz val="11"/>
        <color rgb="FF000000"/>
        <rFont val="Calibri (Body)"/>
      </rPr>
      <t xml:space="preserve"> (Pax8, Duo, Datto etc.)</t>
    </r>
  </si>
  <si>
    <t>Equipment Purchase</t>
  </si>
  <si>
    <t>TILT Invoice</t>
  </si>
  <si>
    <t>Margin</t>
  </si>
  <si>
    <t>Note</t>
  </si>
  <si>
    <t xml:space="preserve">(FedEx/ UPS / USPS) </t>
  </si>
  <si>
    <t>Service/ Products  Cost</t>
  </si>
  <si>
    <t xml:space="preserve">Vendor Shipping &amp; Handeling </t>
  </si>
  <si>
    <t>Invoice #</t>
  </si>
  <si>
    <t xml:space="preserve">Invoice amount  </t>
  </si>
  <si>
    <t>Invoice details</t>
  </si>
  <si>
    <t>AI</t>
  </si>
  <si>
    <t>T20211109.0025</t>
  </si>
  <si>
    <t>IM</t>
  </si>
  <si>
    <t>208 V AC, 240 V AC Input</t>
  </si>
  <si>
    <t>(defective Unit)</t>
  </si>
  <si>
    <t>Order Number: 21-08875-11_End Customer PO: 11857</t>
  </si>
  <si>
    <t>Pax8</t>
  </si>
  <si>
    <t>MS Business Premium/Invoice:407369 Pax 8 spreadsheet</t>
  </si>
  <si>
    <t>Pax9</t>
  </si>
  <si>
    <t>Azure/Invoice:407369 Pax 8 spreadsheet</t>
  </si>
  <si>
    <t xml:space="preserve">  </t>
  </si>
  <si>
    <t>AI TOTAL</t>
  </si>
  <si>
    <t xml:space="preserve">ATA </t>
  </si>
  <si>
    <t>T20211117.0009</t>
  </si>
  <si>
    <t>ATA_T20211117.0009_Q11858_Order# 21-11395-11</t>
  </si>
  <si>
    <t>ATA TOTAL</t>
  </si>
  <si>
    <t>OS</t>
  </si>
  <si>
    <t>T20211203.0003</t>
  </si>
  <si>
    <t>No Record of Qoute &amp; Invoice</t>
  </si>
  <si>
    <t>DS_Order Number: 21-24888-11</t>
  </si>
  <si>
    <r>
      <t>ADOBE VIP COMMERCIAL LICS 8MO SUB ACROBAT PRO DC -</t>
    </r>
    <r>
      <rPr>
        <sz val="10"/>
        <color rgb="FFFF0000"/>
        <rFont val="Calibri"/>
        <family val="2"/>
        <scheme val="minor"/>
      </rPr>
      <t xml:space="preserve"> Should be on SAAS?</t>
    </r>
  </si>
  <si>
    <t>T20211110.0011</t>
  </si>
  <si>
    <t>Docking Station</t>
  </si>
  <si>
    <t>Order Number: 21-05303-11&gt;&gt;Order Date: 11/17/2021&gt;&gt;End Customer PO: Q11853</t>
  </si>
  <si>
    <t>T20211209.0032</t>
  </si>
  <si>
    <t>2 Dell Monitors</t>
  </si>
  <si>
    <t>Q11871_IM21-32636-11</t>
  </si>
  <si>
    <t>Dell Latitude 5320 Corei5</t>
  </si>
  <si>
    <t>Q11871_IM21-32457-11</t>
  </si>
  <si>
    <t>OS TOTAL</t>
  </si>
  <si>
    <t>HPG</t>
  </si>
  <si>
    <t>T20211018.0029_SP</t>
  </si>
  <si>
    <t>FedEx</t>
  </si>
  <si>
    <t>Jennifer Frost on 11.15.21 by MM</t>
  </si>
  <si>
    <t>T20211018.0029</t>
  </si>
  <si>
    <t>Fedex</t>
  </si>
  <si>
    <t>Invoice #4-316-33934 Jennifer Forst 11.24.21</t>
  </si>
  <si>
    <t>Jennifer Forst&gt;&gt; Invoice# 4-322-57922</t>
  </si>
  <si>
    <t>Invoice:407369 Pax 8 spreadsheet</t>
  </si>
  <si>
    <t>HPG TOTAL</t>
  </si>
  <si>
    <t>MM</t>
  </si>
  <si>
    <t>Need to Verify with JB</t>
  </si>
  <si>
    <t>MMxxxxxxxx_Qxxxxxxxxx_</t>
  </si>
  <si>
    <r>
      <rPr>
        <sz val="10"/>
        <color rgb="FF333333"/>
        <rFont val="Arial"/>
        <family val="2"/>
      </rPr>
      <t>DS_Order Number</t>
    </r>
    <r>
      <rPr>
        <b/>
        <sz val="10"/>
        <color rgb="FF333333"/>
        <rFont val="Arial"/>
        <family val="2"/>
      </rPr>
      <t>: </t>
    </r>
    <r>
      <rPr>
        <sz val="10"/>
        <color rgb="FF333333"/>
        <rFont val="Arial"/>
        <family val="2"/>
      </rPr>
      <t>21-25651-11</t>
    </r>
  </si>
  <si>
    <t>SOPHOS MM ENT UTM 12MO SG 210 FULLGUARD</t>
  </si>
  <si>
    <t xml:space="preserve"> </t>
  </si>
  <si>
    <t>MM TOTAL</t>
  </si>
  <si>
    <t>LPC</t>
  </si>
  <si>
    <t>T20211012.0021</t>
  </si>
  <si>
    <t>SSD - 500GB SATA</t>
  </si>
  <si>
    <t>Order Number: 21-05394-11_ECPO Q11830</t>
  </si>
  <si>
    <t>T20211201.0014</t>
  </si>
  <si>
    <t>Micro Center</t>
  </si>
  <si>
    <t>LPC_T20211201.0014_Q11862/LPC_T20211122.0016_QXXXX&gt;check on QB</t>
  </si>
  <si>
    <t>LPC TOTAL</t>
  </si>
  <si>
    <t>DD</t>
  </si>
  <si>
    <t>T202111190027</t>
  </si>
  <si>
    <t xml:space="preserve">Desktop - HP </t>
  </si>
  <si>
    <t>DD_T202111190027_Q11860</t>
  </si>
  <si>
    <t>DD TOTAL</t>
  </si>
  <si>
    <t>AVI Roofing</t>
  </si>
  <si>
    <t>Pax 8</t>
  </si>
  <si>
    <t>TOTAL</t>
  </si>
  <si>
    <t>AHRM</t>
  </si>
  <si>
    <t>T20211203.0011</t>
  </si>
  <si>
    <t>NVWJ - No record on HOT</t>
  </si>
  <si>
    <t>AHRM_T20211203.0011_SP/. ANGELICA FARRARO</t>
  </si>
  <si>
    <t>AHRM TOTAL</t>
  </si>
  <si>
    <t>ADF</t>
  </si>
  <si>
    <t>ADF TOTAL</t>
  </si>
  <si>
    <t>PRC</t>
  </si>
  <si>
    <t>T20210924.0023</t>
  </si>
  <si>
    <t>DS_21-08312-11/21-08312</t>
  </si>
  <si>
    <t>DS_21-08312-11/21-08312
Order Date: 11/19/2021
DirectShip_Reseller PO: PRC-T20210924.0023</t>
  </si>
  <si>
    <t>T20210924.0022</t>
  </si>
  <si>
    <t>Lics and Firewall&gt;Cisco MX687</t>
  </si>
  <si>
    <t>DS_21-08315-11/21-LPQ64</t>
  </si>
  <si>
    <t>MM61:N65</t>
  </si>
  <si>
    <t>DS_21-08316-11/21-08316</t>
  </si>
  <si>
    <t>T20211105.0017</t>
  </si>
  <si>
    <t>Firewall and Software</t>
  </si>
  <si>
    <t>DS_21-08318-11</t>
  </si>
  <si>
    <t>MX68W Firewall/MX68WLicense/MR36</t>
  </si>
  <si>
    <t>Q11848_IM21-08313D</t>
  </si>
  <si>
    <t>PRC TOTAL</t>
  </si>
  <si>
    <t>NSW</t>
  </si>
  <si>
    <t>NSW TOTAL</t>
  </si>
  <si>
    <t>OF</t>
  </si>
  <si>
    <t>OF TOTAL</t>
  </si>
  <si>
    <t>PSS</t>
  </si>
  <si>
    <t>PSS TOTAL</t>
  </si>
  <si>
    <t>RSA</t>
  </si>
  <si>
    <t>RSA TOTAL</t>
  </si>
  <si>
    <t>ViTL</t>
  </si>
  <si>
    <t>Unidentified</t>
  </si>
  <si>
    <t>Wasabi Technologies</t>
  </si>
  <si>
    <t>Waiting for receipt</t>
  </si>
  <si>
    <t>Duo.com</t>
  </si>
  <si>
    <t>Please refer to QB</t>
  </si>
  <si>
    <t>IN*Myte LLC</t>
  </si>
  <si>
    <t> the license for MX-- (firewall)</t>
  </si>
  <si>
    <t>Myte INVOICE # 1106</t>
  </si>
  <si>
    <t>Chargepoint</t>
  </si>
  <si>
    <t>Waiting for invoice</t>
  </si>
  <si>
    <t>..\..\87a8e5b9-cbff-4f73-beff-331b5864b8ccinvoice-407369 (1)Dec_Pax8.xlsx</t>
  </si>
  <si>
    <t>T20211130.0017</t>
  </si>
  <si>
    <t>Order Number: 21-50790-11_Direct Shipment = Need to verifiy with Jared if this has been invoiced or it matches  Line 48 in HOT
Order Date: 12/30/2021
Reseller PO: MM_T20211130.0017</t>
  </si>
  <si>
    <t>Possile match Line 65 in HOT</t>
  </si>
  <si>
    <t>AI T20211109.0025_Q11857</t>
  </si>
  <si>
    <t>**Original UPS Unit that suspected defect**</t>
  </si>
  <si>
    <t>Need to ship back to get refund</t>
  </si>
  <si>
    <t>Need to confirm if this has to be charged to a client</t>
  </si>
  <si>
    <t>MS Business/Invoice: 429928 Pax8 Spreadsheet</t>
  </si>
  <si>
    <t>Azure/Invoice: 429928 Pax8 Spreadsheet</t>
  </si>
  <si>
    <t>AMP</t>
  </si>
  <si>
    <t>T20211227.0004</t>
  </si>
  <si>
    <t>Alexandra Johnson//775606005622</t>
  </si>
  <si>
    <t>AMP TOTAL</t>
  </si>
  <si>
    <t>ML</t>
  </si>
  <si>
    <t>T20211221.0010</t>
  </si>
  <si>
    <t>Desktop and upgrade</t>
  </si>
  <si>
    <t>Carol Stream_Order Number: 21-66610-11_Order Date: 01/18/2022_End Customer PO: Q_11880</t>
  </si>
  <si>
    <t>ML TOTAL</t>
  </si>
  <si>
    <t>T20210810.0026</t>
  </si>
  <si>
    <t>Synnex</t>
  </si>
  <si>
    <t>PO#:WQ114227810 &gt; Order#127190146</t>
  </si>
  <si>
    <t>T20211229.0002</t>
  </si>
  <si>
    <t>Leslie Crooker//775633753432</t>
  </si>
  <si>
    <t>T20211222.0015</t>
  </si>
  <si>
    <t>Randi Matthews//775622860289</t>
  </si>
  <si>
    <t>T20211216.0013</t>
  </si>
  <si>
    <t xml:space="preserve">On a consolidated bill, please check QB W/ 9 separate transactions </t>
  </si>
  <si>
    <t>T20220103.0022</t>
  </si>
  <si>
    <t>Towanda Rodgers//775670558617</t>
  </si>
  <si>
    <t>Invoice: 429928 Pax8 Spreadsheet</t>
  </si>
  <si>
    <t>On a consolidated Bill, please check QB</t>
  </si>
  <si>
    <t>T20210924.0023 - WIC</t>
  </si>
  <si>
    <t xml:space="preserve">OS </t>
  </si>
  <si>
    <t>#MSP12298503_please refer from QB</t>
  </si>
  <si>
    <t>MS Business Prerium/Invoice: 429928 Pax8 Spreadsheet</t>
  </si>
  <si>
    <t>Asure/Invoice: 429928 Pax8 Spreadsheet</t>
  </si>
  <si>
    <t>AVI</t>
  </si>
  <si>
    <t>AVI TOTAL</t>
  </si>
  <si>
    <t>T20211206.0036/T20211205.0001</t>
  </si>
  <si>
    <t>On a Consolidated bill, please check QB</t>
  </si>
  <si>
    <t>T20211220.0028</t>
  </si>
  <si>
    <t>Daphne Gable//775629769667</t>
  </si>
  <si>
    <t>T20211201.0031</t>
  </si>
  <si>
    <t>Amanda Harris/ 775458847416</t>
  </si>
  <si>
    <t>ATA</t>
  </si>
  <si>
    <r>
      <rPr>
        <b/>
        <sz val="10"/>
        <color rgb="FFFF0000"/>
        <rFont val="Calibri"/>
        <family val="2"/>
        <scheme val="minor"/>
      </rPr>
      <t>NSW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TOTAL</t>
    </r>
  </si>
  <si>
    <t>MS Business Premium/Invoice: 429928 Pax8 Spreadsheet</t>
  </si>
  <si>
    <t>ViTL TOTAL</t>
  </si>
  <si>
    <t>WH</t>
  </si>
  <si>
    <t>WH TOTAL</t>
  </si>
  <si>
    <t>IN *TEAMLOGICIT - ATLANTA MIDTOWN</t>
  </si>
  <si>
    <t>Waiting for receipt, need to identify client for this job order</t>
  </si>
  <si>
    <t>No Record found</t>
  </si>
  <si>
    <t>Micro Electronics</t>
  </si>
  <si>
    <t>TPAAP</t>
  </si>
  <si>
    <t>Need confirmation from JB</t>
  </si>
  <si>
    <t>D &amp; H Distributing</t>
  </si>
  <si>
    <t>Order No: 69491460_Invoice Date: 12/30/21_Invoice No: 1022478619_Azure CSP Monthly Sales</t>
  </si>
  <si>
    <t>IN*Frontrange Technologies</t>
  </si>
  <si>
    <t>Longmont CO</t>
  </si>
  <si>
    <t>Wasabi Technology</t>
  </si>
  <si>
    <t>Waiting for a receipt</t>
  </si>
  <si>
    <t xml:space="preserve">TLIT </t>
  </si>
  <si>
    <t>TLIT Total</t>
  </si>
  <si>
    <t>invoice-429928 (1)Jan_5985.32_excelfiles.xlsx</t>
  </si>
  <si>
    <t>3 rd party Recuring SAS via TLIT (Pax8, Duo, Datto etc.)</t>
  </si>
  <si>
    <t>Extra Note</t>
  </si>
  <si>
    <t xml:space="preserve">KRS </t>
  </si>
  <si>
    <t>T20220131.0020</t>
  </si>
  <si>
    <t>Microsoft</t>
  </si>
  <si>
    <t>upgraded from Win Home to Win Pro for Ticket:</t>
  </si>
  <si>
    <t>T20220119.0029</t>
  </si>
  <si>
    <t>Dell Desktop</t>
  </si>
  <si>
    <r>
      <t>Order Number: </t>
    </r>
    <r>
      <rPr>
        <sz val="10"/>
        <color rgb="FF333333"/>
        <rFont val="Arial"/>
        <family val="2"/>
      </rPr>
      <t>21-86806-11</t>
    </r>
    <r>
      <rPr>
        <b/>
        <sz val="10"/>
        <color rgb="FF333333"/>
        <rFont val="Arial"/>
        <family val="2"/>
      </rPr>
      <t>_End Customer PO: Q11885</t>
    </r>
  </si>
  <si>
    <t>KRS TOTAL</t>
  </si>
  <si>
    <t>T20220203.0006</t>
  </si>
  <si>
    <t>Fedex.com</t>
  </si>
  <si>
    <t>NTVWJ</t>
  </si>
  <si>
    <t>Jeanne Bernard/776011786690</t>
  </si>
  <si>
    <t>Please refer in QB</t>
  </si>
  <si>
    <t xml:space="preserve">AHRM TOTAL </t>
  </si>
  <si>
    <t xml:space="preserve"> T20220201.0037</t>
  </si>
  <si>
    <t>Ronita Simon</t>
  </si>
  <si>
    <t>TLIT  Valley Stream</t>
  </si>
  <si>
    <t>Need Invoice</t>
  </si>
  <si>
    <t>T20220201.0037</t>
  </si>
  <si>
    <t xml:space="preserve">NTVWJ </t>
  </si>
  <si>
    <t>Ronita Simon/775954294170</t>
  </si>
  <si>
    <t>T20220113.0010</t>
  </si>
  <si>
    <t>FedEX</t>
  </si>
  <si>
    <t>Lauren Hamilton//775851558672</t>
  </si>
  <si>
    <t>M&amp;L</t>
  </si>
  <si>
    <t>T20220209.0018</t>
  </si>
  <si>
    <t>Briana Brubaker_ New LT Setup (Martino &amp; Luth, Inc.)</t>
  </si>
  <si>
    <t>M &amp; L TOTAL</t>
  </si>
  <si>
    <t>IMC</t>
  </si>
  <si>
    <t>Intermedia.net</t>
  </si>
  <si>
    <t>Need a reciept or invoice</t>
  </si>
  <si>
    <t>IMC TOTAL</t>
  </si>
  <si>
    <t>T20220203.0020</t>
  </si>
  <si>
    <t xml:space="preserve">D&amp;H Contributing </t>
  </si>
  <si>
    <t>PRC-T20220203.0020/UniFi Switch Enterprise 24 PoE</t>
  </si>
  <si>
    <t>Paul Saas/Dan Thomas/Lee Ryan _ please see detailed reciept in QB</t>
  </si>
  <si>
    <t>TLS</t>
  </si>
  <si>
    <t>T20220128.0022</t>
  </si>
  <si>
    <t xml:space="preserve">D&amp;H </t>
  </si>
  <si>
    <t>NO Invoice yet</t>
  </si>
  <si>
    <t>TSL-T20220128.0022/UniFi Switch Enterprise 24 PoE</t>
  </si>
  <si>
    <t>Please refer breakdown in QB</t>
  </si>
  <si>
    <t>MSP13224943/please refer to QB</t>
  </si>
  <si>
    <t>Please Refer In QB</t>
  </si>
  <si>
    <t>TLS TOTAL</t>
  </si>
  <si>
    <t>Invoice No:</t>
  </si>
  <si>
    <t>T20220204.0012</t>
  </si>
  <si>
    <t>No Invoice Yet</t>
  </si>
  <si>
    <t>Order Number: 21-86788-11_Reseller PO: AVI_T20220204.0012_End Customer PO: Q11886_Reciepts on QB [8681 + 117.10]</t>
  </si>
  <si>
    <t>Direct Shipment/Recipt on QB/ ON RMA with exact amount credited</t>
  </si>
  <si>
    <t>Please refre in QB</t>
  </si>
  <si>
    <t>MS Business /Please refer in QB</t>
  </si>
  <si>
    <t>Azure/Please refer in QB</t>
  </si>
  <si>
    <t>Complete Bus. Sys.</t>
  </si>
  <si>
    <t xml:space="preserve">Unidentified </t>
  </si>
  <si>
    <t>D&amp;H Contirbutions</t>
  </si>
  <si>
    <t>Within a consolidated bill _Order Invoice - 1023081807(Azure)</t>
  </si>
  <si>
    <t>IN*Tridum Technologies</t>
  </si>
  <si>
    <t>Wasabi</t>
  </si>
  <si>
    <t>TLIT</t>
  </si>
  <si>
    <t xml:space="preserve">Datto </t>
  </si>
  <si>
    <t>IN*Team logic IT Durham</t>
  </si>
  <si>
    <t>Paid by Jared/please refer in QB</t>
  </si>
  <si>
    <t>TLIT TOTAL</t>
  </si>
  <si>
    <t>Pax8 Invoice_Feb 2022.csv</t>
  </si>
  <si>
    <r>
      <t>3 rd party Recuring SAS via TLIT</t>
    </r>
    <r>
      <rPr>
        <b/>
        <sz val="10"/>
        <color rgb="FF000000"/>
        <rFont val="Calibri (Body)"/>
      </rPr>
      <t xml:space="preserve"> (Pax8, Duo, Datto etc.)</t>
    </r>
  </si>
  <si>
    <t>T20220131.0044</t>
  </si>
  <si>
    <t>Wendy Vieth/ 776027972975/ HPG_T20220131.0044</t>
  </si>
  <si>
    <t>T20220127.0033</t>
  </si>
  <si>
    <t>Maggie Morris/ 776063465500/HPG_T20220127.0033</t>
  </si>
  <si>
    <t>T20220210.0026</t>
  </si>
  <si>
    <t>Kelly Tibbs/ 776016549203/HPG_T20220210.0026</t>
  </si>
  <si>
    <t>T20220128.0019</t>
  </si>
  <si>
    <t>Alison Haus/776089489210_Consolidated Bill</t>
  </si>
  <si>
    <t>Alison Haus/776089415182_Consolidated Bill</t>
  </si>
  <si>
    <t>Christine Sumrell/776089289866</t>
  </si>
  <si>
    <t>T20220221.0005</t>
  </si>
  <si>
    <t>Jeanne-Marie Amundson/776097685870</t>
  </si>
  <si>
    <t>Jacob Mottola from Jeanne Marie Amindson/ 776126793470_Return Label</t>
  </si>
  <si>
    <t>Christine Sumrell/ 776089367853</t>
  </si>
  <si>
    <t>T20220222.0008</t>
  </si>
  <si>
    <t>Phyllis Martin/ 776124497707</t>
  </si>
  <si>
    <t>776203673206/ Eva Melles (on a consolidated Bill please check QB for Reference</t>
  </si>
  <si>
    <t>T20220228.0006</t>
  </si>
  <si>
    <t>Chris Sumrell/776190534268_(on a consolidated Bill please check QB for Reference</t>
  </si>
  <si>
    <t>T20220228.0008</t>
  </si>
  <si>
    <t>Harper Group/776293107770</t>
  </si>
  <si>
    <t>T20220310.0005</t>
  </si>
  <si>
    <t>HPG_T20220310.0005-776261671570_on a consolidated Bill please check QB</t>
  </si>
  <si>
    <t>Please check Pax 8 spreadsheet 03/01/2022</t>
  </si>
  <si>
    <t>From Chris Sumrell//776261671570</t>
  </si>
  <si>
    <t>28.32 of (56.57)</t>
  </si>
  <si>
    <t>TSL</t>
  </si>
  <si>
    <t>Order Number: 21-95098-11/End Customer PO: Q11881- already in H.O.T. but no invoice yet</t>
  </si>
  <si>
    <t>Frank Slattery/ 776110225360</t>
  </si>
  <si>
    <t>T20220225.0003</t>
  </si>
  <si>
    <t>Derek Barnes/776189886156_(on a consolidated Bill please check QB for Reference</t>
  </si>
  <si>
    <t>T20220307.0042</t>
  </si>
  <si>
    <t>Pranja Guha/776265547340</t>
  </si>
  <si>
    <t>Office/Teams/Defencer please check Pax Spreadsheet</t>
  </si>
  <si>
    <t>Azure Please see Pax 8 Spreadsheet</t>
  </si>
  <si>
    <t>TSL TOTAL</t>
  </si>
  <si>
    <t>On a consolidated Invoice MSP13224943, please see QB</t>
  </si>
  <si>
    <t>T20220208.0025</t>
  </si>
  <si>
    <t>AHRM_T20220208./Jacob Mottola_From Shibu V./776040964507_Return Label</t>
  </si>
  <si>
    <t>T20211208.0020</t>
  </si>
  <si>
    <t>Mark Greene/776089695005</t>
  </si>
  <si>
    <t>T20220308.0016</t>
  </si>
  <si>
    <t>Shibu Varghese/776240637224</t>
  </si>
  <si>
    <t>KRS</t>
  </si>
  <si>
    <t>Desktop- Dell</t>
  </si>
  <si>
    <t>Order Number: 21-12889-11/PO: Q11885</t>
  </si>
  <si>
    <t>T20220301.0014</t>
  </si>
  <si>
    <t>From Kent Purdy/776177409820_on a consolidated bill, please check QB</t>
  </si>
  <si>
    <t>Details in Pax8 Spreadsheet</t>
  </si>
  <si>
    <t>T20211215.0027</t>
  </si>
  <si>
    <t>Order:  21-14835-11/ PRC_T20211215.0027 - can't find matching order number in H.O.T.</t>
  </si>
  <si>
    <t>Intermedia.Net Inc</t>
  </si>
  <si>
    <t>MS Business Premium - Please see details in Poax 8 Spreadsheet</t>
  </si>
  <si>
    <t xml:space="preserve">Azure </t>
  </si>
  <si>
    <t>PO: 3800259&gt; please check Pax 8 file for reference</t>
  </si>
  <si>
    <t>Trisalus</t>
  </si>
  <si>
    <t>TRISALUS TOTAL</t>
  </si>
  <si>
    <t>Order/PO 3197320- please refer to Pax 8 file</t>
  </si>
  <si>
    <t>Please refer to Pax 8 spreadsheet</t>
  </si>
  <si>
    <t>VITL</t>
  </si>
  <si>
    <t>VITL TOTAL</t>
  </si>
  <si>
    <t>Pax</t>
  </si>
  <si>
    <t>PAX 8</t>
  </si>
  <si>
    <t>Need invoice to identify client related job order</t>
  </si>
  <si>
    <t>D&amp;H</t>
  </si>
  <si>
    <t>On a consolidated Bill Ref# :909733-122AZ - Azure</t>
  </si>
  <si>
    <t>8X8</t>
  </si>
  <si>
    <t>Need to verify with Jared if it's a client subs</t>
  </si>
  <si>
    <t>Need to confirm</t>
  </si>
  <si>
    <t>Datto</t>
  </si>
  <si>
    <t>Need receipt</t>
  </si>
  <si>
    <t>Appriver</t>
  </si>
  <si>
    <t xml:space="preserve">Need receipt to identify </t>
  </si>
  <si>
    <t>Micro Electornics</t>
  </si>
  <si>
    <t>Need Receipt</t>
  </si>
  <si>
    <t>Need to veryfy if this is a client related purchase or should be included on Equipment Inventory List - please refer to QB</t>
  </si>
  <si>
    <t>M&amp;R TECHRUG</t>
  </si>
  <si>
    <t xml:space="preserve">Need to Verify if this is a client related software </t>
  </si>
  <si>
    <t>Pax8 -</t>
  </si>
  <si>
    <t>..\..\Pax8_Proposed_invoice-2022-03-01 (1)Initial.xlsx</t>
  </si>
  <si>
    <t>Dou.MFA</t>
  </si>
  <si>
    <t>Derek Barnes/ 776189885193/ T20220225.0003</t>
  </si>
  <si>
    <t>MST OFC Business Premuim</t>
  </si>
  <si>
    <t>T20220318.0019</t>
  </si>
  <si>
    <t xml:space="preserve">Shibu Varghese/ 776336928294 / T20220318.0019
</t>
  </si>
  <si>
    <t>MST-OFC Business Standard</t>
  </si>
  <si>
    <t>T20220412.0017</t>
  </si>
  <si>
    <t>DELL OPTIPLEX OPTIPLEX 3080 MFF I5 10-10500T 8GB 256GB SSD W10</t>
  </si>
  <si>
    <t>MM_T20220412.0017_Quote#:11900</t>
  </si>
  <si>
    <t>MIM</t>
  </si>
  <si>
    <t>T20220330.0016</t>
  </si>
  <si>
    <t>CISCO - HW WIRELESS POWER INJECTOR 802.3AF FOR AP 1600 2600 AND 3600 W/O MOD</t>
  </si>
  <si>
    <t>MIM_T20220330.0016 _Quote #: 11897</t>
  </si>
  <si>
    <t>Total</t>
  </si>
  <si>
    <t>T20220405.0032</t>
  </si>
  <si>
    <t>Michelle Romero / 776506583705 / T20220405.0032</t>
  </si>
  <si>
    <t>Mary Ann Hairfield / 776506109911 / T20220405.0032</t>
  </si>
  <si>
    <t>MST Business Premium</t>
  </si>
  <si>
    <t>MST -SKY/365/Domestic/Business Premium</t>
  </si>
  <si>
    <t>MST OFC Business Standard</t>
  </si>
  <si>
    <t>MST OFC 365 E3 and Business Basic</t>
  </si>
  <si>
    <t>MST 365 / Microsoft 365 Business Basic</t>
  </si>
  <si>
    <t>Microsoft 365 Business Standard</t>
  </si>
  <si>
    <t>MST-OFC  365 E3 / Extra File Storage</t>
  </si>
  <si>
    <t>Microsoft Exchange Online</t>
  </si>
  <si>
    <t>Microsoft Office 365 E3</t>
  </si>
  <si>
    <t>Microsoft 365 Business Premium</t>
  </si>
  <si>
    <t>Trkg#: 940710527620</t>
  </si>
  <si>
    <t>No info showing on FedEx invoice History</t>
  </si>
  <si>
    <t xml:space="preserve">Bright Guage </t>
  </si>
  <si>
    <t>Azure</t>
  </si>
  <si>
    <t>No Receipt found</t>
  </si>
  <si>
    <t>T20220315.0023</t>
  </si>
  <si>
    <t>PLease see reciept on QB</t>
  </si>
  <si>
    <t>Please see reciept on QB</t>
  </si>
  <si>
    <t>T20220510.0028</t>
  </si>
  <si>
    <t>Digicert</t>
  </si>
  <si>
    <t>SSL Renewal - ts.sbbolaw.com_Basic OV</t>
  </si>
  <si>
    <t>Please refer to QB Invoice# 1762</t>
  </si>
  <si>
    <t>Fully Paid</t>
  </si>
  <si>
    <t>TriSalus</t>
  </si>
  <si>
    <t>General Charges</t>
  </si>
  <si>
    <t>No Receipt Found</t>
  </si>
  <si>
    <t xml:space="preserve">T20220412.0014 </t>
  </si>
  <si>
    <t>CISCO MERAKI MR36 WIFI 6 INDOORWRLS</t>
  </si>
  <si>
    <t>Please see Invoice 1732 in QB for reference</t>
  </si>
  <si>
    <t xml:space="preserve">To be consolidated by the Pillows </t>
  </si>
  <si>
    <t>T20220420.0022</t>
  </si>
  <si>
    <t>MM_T20220420.0022_Elyse Grayvold_776721684824</t>
  </si>
  <si>
    <t>ToTal</t>
  </si>
  <si>
    <t>T20220415.002</t>
  </si>
  <si>
    <t>Lenovo ThinkBook 15 G2 ITL 15.6" - Intel Core i7(4 Core) 2.80 GHz 8 GB Total RAM - 512 GB SSD_ Windows 10 Pro</t>
  </si>
  <si>
    <t>Paid In full</t>
  </si>
  <si>
    <t>T20220426.0005</t>
  </si>
  <si>
    <t>AHRM_T20220426.0005_Michelle Cuggy_776792784635</t>
  </si>
  <si>
    <t>T20220415.0021</t>
  </si>
  <si>
    <t>AHRM_T20220415.0021_Daphne Gable_776872976482</t>
  </si>
  <si>
    <t>FPPA</t>
  </si>
  <si>
    <t>Myte</t>
  </si>
  <si>
    <t xml:space="preserve">46.5 @225/hr </t>
  </si>
  <si>
    <t>FPPA Hybrid Migration</t>
  </si>
  <si>
    <t>SOW dated 10/26/2021.</t>
  </si>
  <si>
    <t>T20220512.0026</t>
  </si>
  <si>
    <t>Amazon</t>
  </si>
  <si>
    <t>3 x HGST/WD HUS728T8TAL5204 3.5" 8TB SAS 12Gb/s 7.2K RPM 256M 0B36400 512e SE</t>
  </si>
  <si>
    <t>Payment not yet reflecting QB</t>
  </si>
  <si>
    <t xml:space="preserve">Please disregard this sheet </t>
  </si>
  <si>
    <t>Payments Made by TLIT</t>
  </si>
  <si>
    <t>Client Payments</t>
  </si>
  <si>
    <t>Invoices to TLIT</t>
  </si>
  <si>
    <t>Vendor</t>
  </si>
  <si>
    <t>Amount</t>
  </si>
  <si>
    <t>Date</t>
  </si>
  <si>
    <t>Invoice#</t>
  </si>
  <si>
    <t>Invoice</t>
  </si>
  <si>
    <t>Hristopoulos CPA's</t>
  </si>
  <si>
    <t>CPS</t>
  </si>
  <si>
    <t>03/18/2022</t>
  </si>
  <si>
    <t>Kaseya</t>
  </si>
  <si>
    <t>HP</t>
  </si>
  <si>
    <t>02/23/2022</t>
  </si>
  <si>
    <t>H343690198</t>
  </si>
  <si>
    <t>M&amp;R Techrug</t>
  </si>
  <si>
    <t>Virsage</t>
  </si>
  <si>
    <t>03/14/2022</t>
  </si>
  <si>
    <t>VS029018</t>
  </si>
  <si>
    <t>Alliance</t>
  </si>
  <si>
    <t xml:space="preserve">965.83 - 471.231 </t>
  </si>
  <si>
    <t>TLM</t>
  </si>
  <si>
    <t> TLM/TDSDTC/024</t>
  </si>
  <si>
    <t>12/23/2021</t>
  </si>
  <si>
    <t>TLM/TDSDTC/021</t>
  </si>
  <si>
    <t>TLIT Durham</t>
  </si>
  <si>
    <t>02/18/2022</t>
  </si>
  <si>
    <t>Myte,LLC</t>
  </si>
  <si>
    <t>11/24/2021</t>
  </si>
  <si>
    <t>Vendor/Contractor</t>
  </si>
  <si>
    <t>Reference</t>
  </si>
  <si>
    <t>12/23/21</t>
  </si>
  <si>
    <t>IN *FRONT RANGE TECHNOLOGY ADVISORS TE    CO</t>
  </si>
  <si>
    <t>1956 80501</t>
  </si>
  <si>
    <t>Hristopolous &amp; Co</t>
  </si>
  <si>
    <t>Paypal Lead Mgmt.</t>
  </si>
  <si>
    <t>Clearme.com</t>
  </si>
  <si>
    <t>01/14/2022</t>
  </si>
  <si>
    <t>Denver CO Center</t>
  </si>
  <si>
    <t>01/15/2022</t>
  </si>
  <si>
    <t>11/23/2021</t>
  </si>
  <si>
    <t>Ticket Master</t>
  </si>
  <si>
    <t>12/15/2021</t>
  </si>
  <si>
    <t>Denver Colorado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</si>
</sst>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$-409]* #,##0.00_ ;_-[$$-409]* \-#,##0.00\ ;_-[$$-409]* &quot;-&quot;??_ ;_-@_ "/>
    <numFmt numFmtId="167" formatCode="_([$$-409]* #,##0.00_);_([$$-409]* \(#,##0.00\);_([$$-409]* &quot;-&quot;??_);_(@_)"/>
  </numFmts>
  <fonts count="6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000000"/>
      <name val="Calibri (Body)"/>
    </font>
    <font>
      <sz val="10"/>
      <color rgb="FF2C3444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 (Body)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333333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333333"/>
      <name val="Arial"/>
      <family val="2"/>
    </font>
    <font>
      <sz val="11"/>
      <color rgb="FF333333"/>
      <name val="HelveticaNeue-Regular"/>
    </font>
    <font>
      <b/>
      <sz val="12"/>
      <color rgb="FFFF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rgb="FF333333"/>
      <name val="HelveticaNeue-Regular"/>
    </font>
    <font>
      <b/>
      <sz val="10"/>
      <color rgb="FF333333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323130"/>
      <name val="Calibri"/>
      <family val="2"/>
      <scheme val="minor"/>
    </font>
    <font>
      <sz val="10"/>
      <color rgb="FF80808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rgb="FF242424"/>
      <name val="Segoe UI"/>
      <family val="2"/>
    </font>
    <font>
      <b/>
      <sz val="12"/>
      <color theme="0"/>
      <name val="Calibri"/>
      <family val="2"/>
      <scheme val="minor"/>
    </font>
    <font>
      <sz val="11"/>
      <color rgb="FF323130"/>
      <name val="Calibri"/>
      <family val="2"/>
    </font>
    <font>
      <sz val="11"/>
      <color rgb="FF323130"/>
      <name val="Segoe UI"/>
      <family val="2"/>
    </font>
    <font>
      <sz val="10"/>
      <color rgb="FF323130"/>
      <name val="Arial"/>
      <family val="2"/>
    </font>
    <font>
      <b/>
      <sz val="10"/>
      <color rgb="FF555555"/>
      <name val="Arial"/>
      <family val="2"/>
    </font>
    <font>
      <sz val="10"/>
      <color rgb="FF777777"/>
      <name val="Calibri"/>
      <family val="2"/>
      <scheme val="minor"/>
    </font>
    <font>
      <b/>
      <sz val="16"/>
      <color theme="0"/>
      <name val="Arial Black"/>
      <family val="2"/>
    </font>
    <font>
      <b/>
      <sz val="16"/>
      <color theme="1"/>
      <name val="Arial Black"/>
      <family val="2"/>
    </font>
    <font>
      <sz val="1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charset val="1"/>
    </font>
    <font>
      <b/>
      <sz val="12"/>
      <color theme="1"/>
      <name val="Calibri"/>
      <family val="2"/>
      <scheme val="minor"/>
    </font>
    <font>
      <sz val="11"/>
      <color rgb="FF242424"/>
      <name val="-Apple-System"/>
      <charset val="1"/>
    </font>
    <font>
      <sz val="8"/>
      <color rgb="FF000000"/>
      <name val="Arial"/>
      <family val="2"/>
      <charset val="1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color rgb="FF333333"/>
      <name val="Calibri"/>
    </font>
    <font>
      <sz val="11"/>
      <color rgb="FF333333"/>
      <name val="Arial"/>
      <charset val="1"/>
    </font>
    <font>
      <sz val="12"/>
      <color rgb="FF548235"/>
      <name val="Calibri"/>
      <family val="2"/>
      <scheme val="minor"/>
    </font>
    <font>
      <sz val="11"/>
      <color rgb="FF444444"/>
      <name val="Calibri"/>
      <charset val="1"/>
    </font>
    <font>
      <sz val="9"/>
      <color rgb="FF444444"/>
      <name val="Calibri"/>
      <family val="2"/>
      <charset val="1"/>
    </font>
    <font>
      <b/>
      <sz val="12"/>
      <color rgb="FF548235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EBABF3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rgb="FF5CFFFF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rgb="FFA9D08E"/>
        <bgColor indexed="64"/>
      </patternFill>
    </fill>
    <fill>
      <patternFill patternType="solid">
        <fgColor rgb="FFD0CECE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BBBBBB"/>
      </left>
      <right/>
      <top style="medium">
        <color rgb="FFBBBBBB"/>
      </top>
      <bottom style="medium">
        <color rgb="FFBBBBBB"/>
      </bottom>
      <diagonal/>
    </border>
    <border>
      <left/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593">
    <xf numFmtId="0" fontId="0" fillId="0" borderId="0" xfId="0"/>
    <xf numFmtId="0" fontId="0" fillId="3" borderId="6" xfId="0" applyFill="1" applyBorder="1" applyAlignment="1">
      <alignment horizontal="left" vertical="top" wrapText="1"/>
    </xf>
    <xf numFmtId="165" fontId="0" fillId="3" borderId="6" xfId="1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0" borderId="11" xfId="0" applyBorder="1"/>
    <xf numFmtId="0" fontId="0" fillId="0" borderId="6" xfId="0" applyBorder="1"/>
    <xf numFmtId="0" fontId="15" fillId="4" borderId="8" xfId="0" applyFont="1" applyFill="1" applyBorder="1" applyAlignment="1">
      <alignment horizontal="left" vertical="top" wrapText="1"/>
    </xf>
    <xf numFmtId="0" fontId="15" fillId="6" borderId="10" xfId="0" applyFont="1" applyFill="1" applyBorder="1" applyAlignment="1">
      <alignment horizontal="center" vertical="top" wrapText="1"/>
    </xf>
    <xf numFmtId="0" fontId="18" fillId="4" borderId="13" xfId="0" applyFont="1" applyFill="1" applyBorder="1" applyAlignment="1">
      <alignment horizontal="left" vertical="top" wrapText="1"/>
    </xf>
    <xf numFmtId="0" fontId="18" fillId="11" borderId="15" xfId="0" applyFont="1" applyFill="1" applyBorder="1" applyAlignment="1">
      <alignment horizontal="center" vertical="top" wrapText="1"/>
    </xf>
    <xf numFmtId="0" fontId="18" fillId="6" borderId="11" xfId="0" applyFont="1" applyFill="1" applyBorder="1" applyAlignment="1">
      <alignment horizontal="left" vertical="top" wrapText="1"/>
    </xf>
    <xf numFmtId="164" fontId="16" fillId="8" borderId="7" xfId="2" applyFont="1" applyFill="1" applyBorder="1" applyAlignment="1">
      <alignment horizontal="center" vertical="top" wrapText="1"/>
    </xf>
    <xf numFmtId="164" fontId="19" fillId="9" borderId="6" xfId="2" applyFont="1" applyFill="1" applyBorder="1" applyAlignment="1">
      <alignment horizontal="left" vertical="top" wrapText="1"/>
    </xf>
    <xf numFmtId="164" fontId="0" fillId="0" borderId="6" xfId="2" applyFont="1" applyBorder="1"/>
    <xf numFmtId="164" fontId="18" fillId="10" borderId="14" xfId="2" applyFont="1" applyFill="1" applyBorder="1" applyAlignment="1">
      <alignment horizontal="center" vertical="top" wrapText="1"/>
    </xf>
    <xf numFmtId="164" fontId="18" fillId="10" borderId="15" xfId="2" applyFont="1" applyFill="1" applyBorder="1" applyAlignment="1">
      <alignment horizontal="center" vertical="top" wrapText="1"/>
    </xf>
    <xf numFmtId="164" fontId="0" fillId="0" borderId="11" xfId="2" applyFont="1" applyBorder="1"/>
    <xf numFmtId="164" fontId="0" fillId="3" borderId="6" xfId="2" applyFont="1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164" fontId="0" fillId="3" borderId="11" xfId="2" applyFont="1" applyFill="1" applyBorder="1" applyAlignment="1">
      <alignment horizontal="left" vertical="top" wrapText="1"/>
    </xf>
    <xf numFmtId="166" fontId="0" fillId="0" borderId="0" xfId="0" applyNumberFormat="1"/>
    <xf numFmtId="14" fontId="0" fillId="0" borderId="0" xfId="0" applyNumberFormat="1" applyAlignment="1">
      <alignment horizontal="center"/>
    </xf>
    <xf numFmtId="0" fontId="15" fillId="5" borderId="7" xfId="0" applyFont="1" applyFill="1" applyBorder="1" applyAlignment="1">
      <alignment horizontal="left" vertical="top" wrapText="1"/>
    </xf>
    <xf numFmtId="0" fontId="18" fillId="5" borderId="6" xfId="0" applyFont="1" applyFill="1" applyBorder="1" applyAlignment="1">
      <alignment horizontal="left" vertical="top" wrapText="1"/>
    </xf>
    <xf numFmtId="0" fontId="15" fillId="12" borderId="7" xfId="0" applyFont="1" applyFill="1" applyBorder="1" applyAlignment="1">
      <alignment horizontal="center" vertical="top" wrapText="1"/>
    </xf>
    <xf numFmtId="165" fontId="15" fillId="7" borderId="7" xfId="1" applyFont="1" applyFill="1" applyBorder="1" applyAlignment="1">
      <alignment horizontal="center" vertical="top" wrapText="1"/>
    </xf>
    <xf numFmtId="165" fontId="18" fillId="7" borderId="6" xfId="1" applyFont="1" applyFill="1" applyBorder="1" applyAlignment="1">
      <alignment horizontal="center" vertical="top" wrapText="1"/>
    </xf>
    <xf numFmtId="0" fontId="0" fillId="17" borderId="0" xfId="0" applyFill="1"/>
    <xf numFmtId="14" fontId="0" fillId="17" borderId="0" xfId="0" applyNumberFormat="1" applyFill="1" applyAlignment="1">
      <alignment horizontal="center"/>
    </xf>
    <xf numFmtId="0" fontId="0" fillId="17" borderId="0" xfId="0" applyFill="1" applyAlignment="1">
      <alignment wrapText="1"/>
    </xf>
    <xf numFmtId="166" fontId="0" fillId="17" borderId="0" xfId="0" applyNumberFormat="1" applyFill="1"/>
    <xf numFmtId="166" fontId="0" fillId="0" borderId="11" xfId="0" applyNumberFormat="1" applyBorder="1"/>
    <xf numFmtId="0" fontId="2" fillId="3" borderId="0" xfId="0" applyFont="1" applyFill="1"/>
    <xf numFmtId="0" fontId="6" fillId="18" borderId="0" xfId="0" applyFont="1" applyFill="1"/>
    <xf numFmtId="0" fontId="12" fillId="4" borderId="20" xfId="0" applyFont="1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left" vertical="top" wrapText="1"/>
    </xf>
    <xf numFmtId="0" fontId="6" fillId="18" borderId="11" xfId="0" applyFont="1" applyFill="1" applyBorder="1"/>
    <xf numFmtId="166" fontId="13" fillId="9" borderId="5" xfId="0" applyNumberFormat="1" applyFont="1" applyFill="1" applyBorder="1" applyAlignment="1">
      <alignment horizontal="left" vertical="top" wrapText="1"/>
    </xf>
    <xf numFmtId="166" fontId="0" fillId="0" borderId="6" xfId="0" applyNumberFormat="1" applyBorder="1"/>
    <xf numFmtId="166" fontId="12" fillId="10" borderId="18" xfId="1" applyNumberFormat="1" applyFont="1" applyFill="1" applyBorder="1" applyAlignment="1">
      <alignment horizontal="center" vertical="top" wrapText="1"/>
    </xf>
    <xf numFmtId="166" fontId="0" fillId="0" borderId="11" xfId="0" applyNumberFormat="1" applyBorder="1" applyAlignment="1">
      <alignment horizontal="center"/>
    </xf>
    <xf numFmtId="0" fontId="12" fillId="11" borderId="18" xfId="0" applyFont="1" applyFill="1" applyBorder="1" applyAlignment="1">
      <alignment horizontal="center" vertical="top" wrapText="1"/>
    </xf>
    <xf numFmtId="166" fontId="12" fillId="10" borderId="5" xfId="1" applyNumberFormat="1" applyFont="1" applyFill="1" applyBorder="1" applyAlignment="1">
      <alignment horizontal="center" vertical="center" wrapText="1"/>
    </xf>
    <xf numFmtId="166" fontId="0" fillId="0" borderId="6" xfId="0" applyNumberFormat="1" applyBorder="1" applyAlignment="1">
      <alignment horizontal="center" vertical="center"/>
    </xf>
    <xf numFmtId="166" fontId="12" fillId="13" borderId="18" xfId="0" applyNumberFormat="1" applyFont="1" applyFill="1" applyBorder="1" applyAlignment="1">
      <alignment horizontal="center" vertical="top" wrapText="1"/>
    </xf>
    <xf numFmtId="0" fontId="12" fillId="12" borderId="18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0" fillId="3" borderId="0" xfId="0" applyFill="1"/>
    <xf numFmtId="0" fontId="25" fillId="3" borderId="0" xfId="0" applyFont="1" applyFill="1"/>
    <xf numFmtId="0" fontId="0" fillId="3" borderId="0" xfId="0" applyFill="1" applyAlignment="1">
      <alignment horizontal="center"/>
    </xf>
    <xf numFmtId="0" fontId="0" fillId="3" borderId="11" xfId="0" applyFill="1" applyBorder="1"/>
    <xf numFmtId="166" fontId="0" fillId="3" borderId="6" xfId="0" applyNumberFormat="1" applyFill="1" applyBorder="1"/>
    <xf numFmtId="166" fontId="0" fillId="3" borderId="11" xfId="0" applyNumberFormat="1" applyFill="1" applyBorder="1" applyAlignment="1">
      <alignment horizontal="center"/>
    </xf>
    <xf numFmtId="166" fontId="0" fillId="3" borderId="11" xfId="0" applyNumberFormat="1" applyFill="1" applyBorder="1"/>
    <xf numFmtId="166" fontId="0" fillId="3" borderId="6" xfId="0" applyNumberFormat="1" applyFill="1" applyBorder="1" applyAlignment="1">
      <alignment horizontal="center" vertical="center"/>
    </xf>
    <xf numFmtId="0" fontId="27" fillId="3" borderId="0" xfId="0" applyFont="1" applyFill="1"/>
    <xf numFmtId="0" fontId="6" fillId="3" borderId="0" xfId="0" applyFont="1" applyFill="1"/>
    <xf numFmtId="0" fontId="6" fillId="3" borderId="11" xfId="0" applyFont="1" applyFill="1" applyBorder="1"/>
    <xf numFmtId="0" fontId="0" fillId="3" borderId="11" xfId="0" applyFill="1" applyBorder="1" applyAlignment="1">
      <alignment horizontal="center"/>
    </xf>
    <xf numFmtId="0" fontId="26" fillId="3" borderId="0" xfId="0" applyFont="1" applyFill="1"/>
    <xf numFmtId="0" fontId="28" fillId="3" borderId="0" xfId="0" applyFont="1" applyFill="1"/>
    <xf numFmtId="166" fontId="0" fillId="3" borderId="0" xfId="0" applyNumberFormat="1" applyFill="1"/>
    <xf numFmtId="0" fontId="6" fillId="3" borderId="0" xfId="0" applyFont="1" applyFill="1" applyAlignment="1">
      <alignment horizontal="center"/>
    </xf>
    <xf numFmtId="0" fontId="13" fillId="3" borderId="17" xfId="0" applyFont="1" applyFill="1" applyBorder="1" applyAlignment="1">
      <alignment horizontal="left" vertical="top" wrapText="1"/>
    </xf>
    <xf numFmtId="0" fontId="21" fillId="19" borderId="4" xfId="0" applyFont="1" applyFill="1" applyBorder="1"/>
    <xf numFmtId="0" fontId="24" fillId="18" borderId="4" xfId="0" applyFont="1" applyFill="1" applyBorder="1"/>
    <xf numFmtId="0" fontId="11" fillId="4" borderId="23" xfId="0" applyFont="1" applyFill="1" applyBorder="1" applyAlignment="1">
      <alignment horizontal="left" vertical="top" wrapText="1"/>
    </xf>
    <xf numFmtId="0" fontId="11" fillId="5" borderId="24" xfId="0" applyFont="1" applyFill="1" applyBorder="1" applyAlignment="1">
      <alignment horizontal="left" vertical="top" wrapText="1"/>
    </xf>
    <xf numFmtId="0" fontId="11" fillId="12" borderId="16" xfId="0" applyFont="1" applyFill="1" applyBorder="1" applyAlignment="1">
      <alignment horizontal="center" vertical="top" wrapText="1"/>
    </xf>
    <xf numFmtId="166" fontId="9" fillId="8" borderId="21" xfId="1" applyNumberFormat="1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left" vertical="top" wrapText="1"/>
    </xf>
    <xf numFmtId="0" fontId="17" fillId="3" borderId="11" xfId="0" applyFont="1" applyFill="1" applyBorder="1"/>
    <xf numFmtId="0" fontId="17" fillId="3" borderId="6" xfId="0" applyFont="1" applyFill="1" applyBorder="1"/>
    <xf numFmtId="164" fontId="17" fillId="3" borderId="6" xfId="2" applyFont="1" applyFill="1" applyBorder="1"/>
    <xf numFmtId="164" fontId="17" fillId="3" borderId="11" xfId="2" applyFont="1" applyFill="1" applyBorder="1"/>
    <xf numFmtId="164" fontId="22" fillId="3" borderId="6" xfId="2" applyFont="1" applyFill="1" applyBorder="1"/>
    <xf numFmtId="0" fontId="17" fillId="3" borderId="0" xfId="0" applyFont="1" applyFill="1"/>
    <xf numFmtId="0" fontId="20" fillId="3" borderId="0" xfId="0" applyFont="1" applyFill="1"/>
    <xf numFmtId="164" fontId="17" fillId="3" borderId="0" xfId="2" applyFont="1" applyFill="1" applyBorder="1"/>
    <xf numFmtId="0" fontId="17" fillId="3" borderId="0" xfId="0" applyFont="1" applyFill="1" applyAlignment="1">
      <alignment wrapText="1"/>
    </xf>
    <xf numFmtId="164" fontId="22" fillId="3" borderId="0" xfId="2" applyFont="1" applyFill="1" applyBorder="1"/>
    <xf numFmtId="14" fontId="17" fillId="3" borderId="0" xfId="0" applyNumberFormat="1" applyFont="1" applyFill="1"/>
    <xf numFmtId="0" fontId="22" fillId="3" borderId="0" xfId="0" applyFont="1" applyFill="1"/>
    <xf numFmtId="0" fontId="5" fillId="3" borderId="0" xfId="0" applyFont="1" applyFill="1"/>
    <xf numFmtId="0" fontId="22" fillId="3" borderId="11" xfId="0" applyFont="1" applyFill="1" applyBorder="1"/>
    <xf numFmtId="0" fontId="22" fillId="3" borderId="6" xfId="0" applyFont="1" applyFill="1" applyBorder="1"/>
    <xf numFmtId="164" fontId="22" fillId="3" borderId="11" xfId="2" applyFont="1" applyFill="1" applyBorder="1"/>
    <xf numFmtId="0" fontId="5" fillId="3" borderId="11" xfId="0" applyFont="1" applyFill="1" applyBorder="1"/>
    <xf numFmtId="0" fontId="17" fillId="14" borderId="10" xfId="0" applyFont="1" applyFill="1" applyBorder="1" applyAlignment="1">
      <alignment horizontal="center" vertical="top" wrapText="1"/>
    </xf>
    <xf numFmtId="0" fontId="19" fillId="14" borderId="11" xfId="0" applyFont="1" applyFill="1" applyBorder="1" applyAlignment="1">
      <alignment horizontal="left" vertical="top" wrapText="1"/>
    </xf>
    <xf numFmtId="0" fontId="17" fillId="18" borderId="0" xfId="0" applyFont="1" applyFill="1"/>
    <xf numFmtId="0" fontId="17" fillId="18" borderId="11" xfId="0" applyFont="1" applyFill="1" applyBorder="1"/>
    <xf numFmtId="0" fontId="17" fillId="18" borderId="6" xfId="0" applyFont="1" applyFill="1" applyBorder="1"/>
    <xf numFmtId="164" fontId="17" fillId="18" borderId="6" xfId="2" applyFont="1" applyFill="1" applyBorder="1"/>
    <xf numFmtId="164" fontId="17" fillId="18" borderId="11" xfId="2" applyFont="1" applyFill="1" applyBorder="1"/>
    <xf numFmtId="164" fontId="22" fillId="18" borderId="6" xfId="2" applyFont="1" applyFill="1" applyBorder="1"/>
    <xf numFmtId="0" fontId="22" fillId="18" borderId="0" xfId="0" applyFont="1" applyFill="1"/>
    <xf numFmtId="0" fontId="22" fillId="18" borderId="11" xfId="0" applyFont="1" applyFill="1" applyBorder="1"/>
    <xf numFmtId="0" fontId="22" fillId="18" borderId="6" xfId="0" applyFont="1" applyFill="1" applyBorder="1"/>
    <xf numFmtId="164" fontId="22" fillId="18" borderId="11" xfId="2" applyFont="1" applyFill="1" applyBorder="1"/>
    <xf numFmtId="0" fontId="18" fillId="12" borderId="6" xfId="0" applyFont="1" applyFill="1" applyBorder="1" applyAlignment="1">
      <alignment horizontal="center" vertical="top" wrapText="1"/>
    </xf>
    <xf numFmtId="0" fontId="17" fillId="3" borderId="11" xfId="0" applyFont="1" applyFill="1" applyBorder="1" applyAlignment="1">
      <alignment horizontal="center"/>
    </xf>
    <xf numFmtId="0" fontId="17" fillId="18" borderId="11" xfId="0" applyFont="1" applyFill="1" applyBorder="1" applyAlignment="1">
      <alignment horizontal="center"/>
    </xf>
    <xf numFmtId="0" fontId="24" fillId="18" borderId="11" xfId="0" applyFont="1" applyFill="1" applyBorder="1" applyAlignment="1">
      <alignment horizontal="center"/>
    </xf>
    <xf numFmtId="0" fontId="22" fillId="18" borderId="11" xfId="0" applyFont="1" applyFill="1" applyBorder="1" applyAlignment="1">
      <alignment horizontal="center"/>
    </xf>
    <xf numFmtId="0" fontId="22" fillId="3" borderId="1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66" fontId="18" fillId="13" borderId="15" xfId="0" applyNumberFormat="1" applyFont="1" applyFill="1" applyBorder="1" applyAlignment="1">
      <alignment horizontal="center" vertical="top" wrapText="1"/>
    </xf>
    <xf numFmtId="166" fontId="17" fillId="3" borderId="11" xfId="0" applyNumberFormat="1" applyFont="1" applyFill="1" applyBorder="1"/>
    <xf numFmtId="166" fontId="17" fillId="18" borderId="11" xfId="0" applyNumberFormat="1" applyFont="1" applyFill="1" applyBorder="1"/>
    <xf numFmtId="166" fontId="22" fillId="18" borderId="11" xfId="0" applyNumberFormat="1" applyFont="1" applyFill="1" applyBorder="1"/>
    <xf numFmtId="166" fontId="22" fillId="3" borderId="11" xfId="0" applyNumberFormat="1" applyFont="1" applyFill="1" applyBorder="1"/>
    <xf numFmtId="0" fontId="17" fillId="3" borderId="0" xfId="0" applyFont="1" applyFill="1" applyAlignment="1">
      <alignment horizontal="center"/>
    </xf>
    <xf numFmtId="166" fontId="17" fillId="3" borderId="0" xfId="0" applyNumberFormat="1" applyFont="1" applyFill="1"/>
    <xf numFmtId="164" fontId="0" fillId="3" borderId="0" xfId="2" applyFont="1" applyFill="1" applyBorder="1"/>
    <xf numFmtId="0" fontId="17" fillId="3" borderId="1" xfId="0" applyFont="1" applyFill="1" applyBorder="1" applyAlignment="1">
      <alignment horizontal="left" vertical="top" wrapText="1"/>
    </xf>
    <xf numFmtId="0" fontId="19" fillId="3" borderId="0" xfId="0" applyFont="1" applyFill="1" applyAlignment="1">
      <alignment horizontal="left" vertical="top" wrapText="1"/>
    </xf>
    <xf numFmtId="0" fontId="17" fillId="3" borderId="4" xfId="0" applyFont="1" applyFill="1" applyBorder="1"/>
    <xf numFmtId="0" fontId="21" fillId="18" borderId="4" xfId="0" applyFont="1" applyFill="1" applyBorder="1"/>
    <xf numFmtId="0" fontId="21" fillId="3" borderId="4" xfId="0" applyFont="1" applyFill="1" applyBorder="1"/>
    <xf numFmtId="0" fontId="21" fillId="18" borderId="20" xfId="0" applyFont="1" applyFill="1" applyBorder="1"/>
    <xf numFmtId="0" fontId="17" fillId="18" borderId="3" xfId="0" applyFont="1" applyFill="1" applyBorder="1"/>
    <xf numFmtId="0" fontId="17" fillId="18" borderId="18" xfId="0" applyFont="1" applyFill="1" applyBorder="1" applyAlignment="1">
      <alignment horizontal="center"/>
    </xf>
    <xf numFmtId="0" fontId="17" fillId="18" borderId="5" xfId="0" applyFont="1" applyFill="1" applyBorder="1"/>
    <xf numFmtId="164" fontId="17" fillId="18" borderId="5" xfId="2" applyFont="1" applyFill="1" applyBorder="1"/>
    <xf numFmtId="164" fontId="22" fillId="18" borderId="5" xfId="2" applyFont="1" applyFill="1" applyBorder="1"/>
    <xf numFmtId="164" fontId="17" fillId="18" borderId="18" xfId="2" applyFont="1" applyFill="1" applyBorder="1"/>
    <xf numFmtId="0" fontId="17" fillId="18" borderId="18" xfId="0" applyFont="1" applyFill="1" applyBorder="1"/>
    <xf numFmtId="166" fontId="17" fillId="18" borderId="18" xfId="0" applyNumberFormat="1" applyFont="1" applyFill="1" applyBorder="1"/>
    <xf numFmtId="166" fontId="17" fillId="3" borderId="6" xfId="0" applyNumberFormat="1" applyFont="1" applyFill="1" applyBorder="1"/>
    <xf numFmtId="166" fontId="17" fillId="3" borderId="6" xfId="0" applyNumberFormat="1" applyFont="1" applyFill="1" applyBorder="1" applyAlignment="1">
      <alignment horizontal="center" vertical="center"/>
    </xf>
    <xf numFmtId="166" fontId="17" fillId="3" borderId="11" xfId="0" applyNumberFormat="1" applyFont="1" applyFill="1" applyBorder="1" applyAlignment="1">
      <alignment horizontal="center"/>
    </xf>
    <xf numFmtId="0" fontId="17" fillId="3" borderId="19" xfId="0" applyFont="1" applyFill="1" applyBorder="1"/>
    <xf numFmtId="0" fontId="29" fillId="3" borderId="4" xfId="0" applyFont="1" applyFill="1" applyBorder="1"/>
    <xf numFmtId="0" fontId="23" fillId="3" borderId="0" xfId="0" applyFont="1" applyFill="1"/>
    <xf numFmtId="0" fontId="23" fillId="3" borderId="11" xfId="0" applyFont="1" applyFill="1" applyBorder="1" applyAlignment="1">
      <alignment horizontal="center"/>
    </xf>
    <xf numFmtId="0" fontId="23" fillId="3" borderId="11" xfId="0" applyFont="1" applyFill="1" applyBorder="1"/>
    <xf numFmtId="166" fontId="23" fillId="3" borderId="6" xfId="0" applyNumberFormat="1" applyFont="1" applyFill="1" applyBorder="1"/>
    <xf numFmtId="166" fontId="23" fillId="3" borderId="6" xfId="0" applyNumberFormat="1" applyFont="1" applyFill="1" applyBorder="1" applyAlignment="1">
      <alignment horizontal="center" vertical="center"/>
    </xf>
    <xf numFmtId="166" fontId="23" fillId="3" borderId="11" xfId="0" applyNumberFormat="1" applyFont="1" applyFill="1" applyBorder="1" applyAlignment="1">
      <alignment horizontal="center"/>
    </xf>
    <xf numFmtId="166" fontId="23" fillId="3" borderId="11" xfId="0" applyNumberFormat="1" applyFont="1" applyFill="1" applyBorder="1"/>
    <xf numFmtId="0" fontId="23" fillId="3" borderId="19" xfId="0" applyFont="1" applyFill="1" applyBorder="1"/>
    <xf numFmtId="0" fontId="22" fillId="19" borderId="0" xfId="0" applyFont="1" applyFill="1"/>
    <xf numFmtId="0" fontId="22" fillId="19" borderId="11" xfId="0" applyFont="1" applyFill="1" applyBorder="1" applyAlignment="1">
      <alignment horizontal="center"/>
    </xf>
    <xf numFmtId="0" fontId="22" fillId="19" borderId="11" xfId="0" applyFont="1" applyFill="1" applyBorder="1"/>
    <xf numFmtId="166" fontId="22" fillId="19" borderId="6" xfId="0" applyNumberFormat="1" applyFont="1" applyFill="1" applyBorder="1"/>
    <xf numFmtId="166" fontId="22" fillId="19" borderId="6" xfId="0" applyNumberFormat="1" applyFont="1" applyFill="1" applyBorder="1" applyAlignment="1">
      <alignment horizontal="center" vertical="center"/>
    </xf>
    <xf numFmtId="166" fontId="22" fillId="19" borderId="11" xfId="0" applyNumberFormat="1" applyFont="1" applyFill="1" applyBorder="1" applyAlignment="1">
      <alignment horizontal="center"/>
    </xf>
    <xf numFmtId="166" fontId="22" fillId="19" borderId="11" xfId="0" applyNumberFormat="1" applyFont="1" applyFill="1" applyBorder="1"/>
    <xf numFmtId="0" fontId="22" fillId="19" borderId="19" xfId="0" applyFont="1" applyFill="1" applyBorder="1"/>
    <xf numFmtId="0" fontId="31" fillId="3" borderId="0" xfId="0" applyFont="1" applyFill="1"/>
    <xf numFmtId="166" fontId="17" fillId="3" borderId="11" xfId="0" applyNumberFormat="1" applyFont="1" applyFill="1" applyBorder="1" applyAlignment="1">
      <alignment wrapText="1"/>
    </xf>
    <xf numFmtId="166" fontId="22" fillId="19" borderId="11" xfId="0" applyNumberFormat="1" applyFont="1" applyFill="1" applyBorder="1" applyAlignment="1">
      <alignment wrapText="1"/>
    </xf>
    <xf numFmtId="166" fontId="22" fillId="3" borderId="6" xfId="0" applyNumberFormat="1" applyFont="1" applyFill="1" applyBorder="1"/>
    <xf numFmtId="166" fontId="22" fillId="3" borderId="6" xfId="0" applyNumberFormat="1" applyFont="1" applyFill="1" applyBorder="1" applyAlignment="1">
      <alignment horizontal="center" vertical="center"/>
    </xf>
    <xf numFmtId="166" fontId="22" fillId="3" borderId="11" xfId="0" applyNumberFormat="1" applyFont="1" applyFill="1" applyBorder="1" applyAlignment="1">
      <alignment horizontal="center"/>
    </xf>
    <xf numFmtId="0" fontId="22" fillId="3" borderId="19" xfId="0" applyFont="1" applyFill="1" applyBorder="1"/>
    <xf numFmtId="166" fontId="22" fillId="18" borderId="6" xfId="0" applyNumberFormat="1" applyFont="1" applyFill="1" applyBorder="1"/>
    <xf numFmtId="166" fontId="22" fillId="18" borderId="6" xfId="0" applyNumberFormat="1" applyFont="1" applyFill="1" applyBorder="1" applyAlignment="1">
      <alignment horizontal="center" vertical="center"/>
    </xf>
    <xf numFmtId="166" fontId="22" fillId="18" borderId="11" xfId="0" applyNumberFormat="1" applyFont="1" applyFill="1" applyBorder="1" applyAlignment="1">
      <alignment horizontal="center"/>
    </xf>
    <xf numFmtId="0" fontId="22" fillId="18" borderId="19" xfId="0" applyFont="1" applyFill="1" applyBorder="1"/>
    <xf numFmtId="0" fontId="30" fillId="3" borderId="0" xfId="0" applyFont="1" applyFill="1"/>
    <xf numFmtId="166" fontId="31" fillId="3" borderId="6" xfId="0" applyNumberFormat="1" applyFont="1" applyFill="1" applyBorder="1"/>
    <xf numFmtId="0" fontId="22" fillId="18" borderId="3" xfId="0" applyFont="1" applyFill="1" applyBorder="1"/>
    <xf numFmtId="0" fontId="22" fillId="18" borderId="3" xfId="0" applyFont="1" applyFill="1" applyBorder="1" applyAlignment="1">
      <alignment horizontal="center"/>
    </xf>
    <xf numFmtId="0" fontId="22" fillId="18" borderId="17" xfId="0" applyFont="1" applyFill="1" applyBorder="1"/>
    <xf numFmtId="165" fontId="0" fillId="3" borderId="0" xfId="1" applyFont="1" applyFill="1" applyBorder="1" applyAlignment="1">
      <alignment horizontal="left" vertical="top" wrapText="1"/>
    </xf>
    <xf numFmtId="164" fontId="0" fillId="3" borderId="0" xfId="2" applyFont="1" applyFill="1" applyBorder="1" applyAlignment="1">
      <alignment horizontal="left" vertical="top" wrapText="1"/>
    </xf>
    <xf numFmtId="0" fontId="0" fillId="3" borderId="11" xfId="0" applyFill="1" applyBorder="1" applyAlignment="1">
      <alignment horizontal="center" vertical="top" wrapText="1"/>
    </xf>
    <xf numFmtId="166" fontId="0" fillId="3" borderId="6" xfId="1" applyNumberFormat="1" applyFont="1" applyFill="1" applyBorder="1" applyAlignment="1">
      <alignment horizontal="left" vertical="top" wrapText="1"/>
    </xf>
    <xf numFmtId="164" fontId="0" fillId="3" borderId="6" xfId="2" applyFont="1" applyFill="1" applyBorder="1" applyAlignment="1">
      <alignment horizontal="center" vertical="top" wrapText="1"/>
    </xf>
    <xf numFmtId="166" fontId="0" fillId="3" borderId="0" xfId="1" applyNumberFormat="1" applyFont="1" applyFill="1" applyBorder="1" applyAlignment="1">
      <alignment horizontal="left" vertical="top" wrapText="1"/>
    </xf>
    <xf numFmtId="164" fontId="0" fillId="3" borderId="0" xfId="2" applyFont="1" applyFill="1" applyBorder="1" applyAlignment="1">
      <alignment horizontal="center" vertical="top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center" vertical="top" wrapText="1"/>
    </xf>
    <xf numFmtId="165" fontId="15" fillId="3" borderId="6" xfId="1" applyFont="1" applyFill="1" applyBorder="1" applyAlignment="1">
      <alignment horizontal="left" vertical="top" wrapText="1"/>
    </xf>
    <xf numFmtId="164" fontId="15" fillId="3" borderId="6" xfId="2" applyFont="1" applyFill="1" applyBorder="1" applyAlignment="1">
      <alignment horizontal="left" vertical="top" wrapText="1"/>
    </xf>
    <xf numFmtId="166" fontId="15" fillId="3" borderId="6" xfId="1" applyNumberFormat="1" applyFont="1" applyFill="1" applyBorder="1" applyAlignment="1">
      <alignment horizontal="left" vertical="top" wrapText="1"/>
    </xf>
    <xf numFmtId="164" fontId="33" fillId="3" borderId="6" xfId="2" applyFont="1" applyFill="1" applyBorder="1" applyAlignment="1">
      <alignment horizontal="center" vertical="top" wrapText="1"/>
    </xf>
    <xf numFmtId="164" fontId="15" fillId="3" borderId="11" xfId="2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left" vertical="top" wrapText="1"/>
    </xf>
    <xf numFmtId="0" fontId="17" fillId="3" borderId="26" xfId="0" applyFont="1" applyFill="1" applyBorder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  <xf numFmtId="0" fontId="21" fillId="18" borderId="4" xfId="0" applyFont="1" applyFill="1" applyBorder="1" applyAlignment="1">
      <alignment horizontal="left" vertical="top" wrapText="1"/>
    </xf>
    <xf numFmtId="0" fontId="21" fillId="18" borderId="11" xfId="0" applyFont="1" applyFill="1" applyBorder="1" applyAlignment="1">
      <alignment horizontal="center" vertical="top" wrapText="1"/>
    </xf>
    <xf numFmtId="165" fontId="21" fillId="18" borderId="6" xfId="1" applyFont="1" applyFill="1" applyBorder="1" applyAlignment="1">
      <alignment horizontal="left" vertical="top" wrapText="1"/>
    </xf>
    <xf numFmtId="164" fontId="21" fillId="18" borderId="6" xfId="2" applyFont="1" applyFill="1" applyBorder="1" applyAlignment="1">
      <alignment horizontal="left" vertical="top" wrapText="1"/>
    </xf>
    <xf numFmtId="166" fontId="21" fillId="18" borderId="6" xfId="1" applyNumberFormat="1" applyFont="1" applyFill="1" applyBorder="1" applyAlignment="1">
      <alignment horizontal="left" vertical="top" wrapText="1"/>
    </xf>
    <xf numFmtId="164" fontId="21" fillId="18" borderId="6" xfId="2" applyFont="1" applyFill="1" applyBorder="1" applyAlignment="1">
      <alignment horizontal="center" vertical="top" wrapText="1"/>
    </xf>
    <xf numFmtId="164" fontId="21" fillId="18" borderId="11" xfId="2" applyFont="1" applyFill="1" applyBorder="1" applyAlignment="1">
      <alignment horizontal="left" vertical="top" wrapText="1"/>
    </xf>
    <xf numFmtId="0" fontId="21" fillId="18" borderId="11" xfId="0" applyFont="1" applyFill="1" applyBorder="1" applyAlignment="1">
      <alignment horizontal="left" vertical="top" wrapText="1"/>
    </xf>
    <xf numFmtId="0" fontId="21" fillId="3" borderId="4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center" vertical="top" wrapText="1"/>
    </xf>
    <xf numFmtId="165" fontId="17" fillId="3" borderId="6" xfId="1" applyFont="1" applyFill="1" applyBorder="1" applyAlignment="1">
      <alignment horizontal="left" vertical="top" wrapText="1"/>
    </xf>
    <xf numFmtId="164" fontId="17" fillId="3" borderId="6" xfId="2" applyFont="1" applyFill="1" applyBorder="1" applyAlignment="1">
      <alignment horizontal="left" vertical="top" wrapText="1"/>
    </xf>
    <xf numFmtId="166" fontId="17" fillId="3" borderId="6" xfId="1" applyNumberFormat="1" applyFont="1" applyFill="1" applyBorder="1" applyAlignment="1">
      <alignment horizontal="left" vertical="top" wrapText="1"/>
    </xf>
    <xf numFmtId="164" fontId="17" fillId="3" borderId="6" xfId="2" applyFont="1" applyFill="1" applyBorder="1" applyAlignment="1">
      <alignment horizontal="center" vertical="top" wrapText="1"/>
    </xf>
    <xf numFmtId="164" fontId="17" fillId="3" borderId="11" xfId="2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17" fillId="3" borderId="4" xfId="0" applyFont="1" applyFill="1" applyBorder="1" applyAlignment="1">
      <alignment horizontal="left" vertical="top" wrapText="1"/>
    </xf>
    <xf numFmtId="0" fontId="22" fillId="18" borderId="0" xfId="0" applyFont="1" applyFill="1" applyAlignment="1">
      <alignment horizontal="left" vertical="top" wrapText="1"/>
    </xf>
    <xf numFmtId="0" fontId="22" fillId="18" borderId="11" xfId="0" applyFont="1" applyFill="1" applyBorder="1" applyAlignment="1">
      <alignment horizontal="center" vertical="top" wrapText="1"/>
    </xf>
    <xf numFmtId="165" fontId="22" fillId="18" borderId="6" xfId="1" applyFont="1" applyFill="1" applyBorder="1" applyAlignment="1">
      <alignment horizontal="left" vertical="top" wrapText="1"/>
    </xf>
    <xf numFmtId="164" fontId="22" fillId="18" borderId="6" xfId="2" applyFont="1" applyFill="1" applyBorder="1" applyAlignment="1">
      <alignment horizontal="left" vertical="top" wrapText="1"/>
    </xf>
    <xf numFmtId="166" fontId="22" fillId="18" borderId="6" xfId="1" applyNumberFormat="1" applyFont="1" applyFill="1" applyBorder="1" applyAlignment="1">
      <alignment horizontal="left" vertical="top" wrapText="1"/>
    </xf>
    <xf numFmtId="164" fontId="22" fillId="18" borderId="6" xfId="2" applyFont="1" applyFill="1" applyBorder="1" applyAlignment="1">
      <alignment horizontal="center" vertical="top" wrapText="1"/>
    </xf>
    <xf numFmtId="164" fontId="22" fillId="18" borderId="11" xfId="2" applyFont="1" applyFill="1" applyBorder="1" applyAlignment="1">
      <alignment horizontal="left" vertical="top" wrapText="1"/>
    </xf>
    <xf numFmtId="0" fontId="22" fillId="18" borderId="11" xfId="0" applyFont="1" applyFill="1" applyBorder="1" applyAlignment="1">
      <alignment horizontal="left" vertical="top" wrapText="1"/>
    </xf>
    <xf numFmtId="0" fontId="22" fillId="18" borderId="26" xfId="0" applyFont="1" applyFill="1" applyBorder="1" applyAlignment="1">
      <alignment horizontal="left" vertical="top" wrapText="1"/>
    </xf>
    <xf numFmtId="165" fontId="17" fillId="3" borderId="0" xfId="1" applyFont="1" applyFill="1" applyBorder="1" applyAlignment="1">
      <alignment horizontal="left" vertical="top" wrapText="1"/>
    </xf>
    <xf numFmtId="164" fontId="17" fillId="3" borderId="0" xfId="2" applyFont="1" applyFill="1" applyBorder="1" applyAlignment="1">
      <alignment horizontal="left" vertical="top" wrapText="1"/>
    </xf>
    <xf numFmtId="166" fontId="17" fillId="3" borderId="0" xfId="1" applyNumberFormat="1" applyFont="1" applyFill="1" applyBorder="1" applyAlignment="1">
      <alignment horizontal="left" vertical="top" wrapText="1"/>
    </xf>
    <xf numFmtId="164" fontId="17" fillId="3" borderId="0" xfId="2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center" vertical="top" wrapText="1"/>
    </xf>
    <xf numFmtId="165" fontId="15" fillId="2" borderId="6" xfId="1" applyFont="1" applyFill="1" applyBorder="1" applyAlignment="1">
      <alignment horizontal="left" vertical="top" wrapText="1"/>
    </xf>
    <xf numFmtId="164" fontId="15" fillId="2" borderId="6" xfId="2" applyFont="1" applyFill="1" applyBorder="1" applyAlignment="1">
      <alignment horizontal="left" vertical="top" wrapText="1"/>
    </xf>
    <xf numFmtId="166" fontId="15" fillId="2" borderId="6" xfId="1" applyNumberFormat="1" applyFont="1" applyFill="1" applyBorder="1" applyAlignment="1">
      <alignment horizontal="left" vertical="top" wrapText="1"/>
    </xf>
    <xf numFmtId="164" fontId="33" fillId="2" borderId="6" xfId="2" applyFont="1" applyFill="1" applyBorder="1" applyAlignment="1">
      <alignment horizontal="center" vertical="top" wrapText="1"/>
    </xf>
    <xf numFmtId="164" fontId="15" fillId="2" borderId="11" xfId="2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left" vertical="top" wrapText="1"/>
    </xf>
    <xf numFmtId="0" fontId="22" fillId="3" borderId="11" xfId="0" applyFont="1" applyFill="1" applyBorder="1" applyAlignment="1">
      <alignment horizontal="left" vertical="top" wrapText="1"/>
    </xf>
    <xf numFmtId="165" fontId="35" fillId="3" borderId="6" xfId="1" applyFont="1" applyFill="1" applyBorder="1" applyAlignment="1">
      <alignment horizontal="left" vertical="top" wrapText="1"/>
    </xf>
    <xf numFmtId="164" fontId="35" fillId="3" borderId="6" xfId="2" applyFont="1" applyFill="1" applyBorder="1" applyAlignment="1">
      <alignment horizontal="left" vertical="top" wrapText="1"/>
    </xf>
    <xf numFmtId="0" fontId="23" fillId="2" borderId="4" xfId="0" applyFont="1" applyFill="1" applyBorder="1" applyAlignment="1">
      <alignment horizontal="left" vertical="top" wrapText="1"/>
    </xf>
    <xf numFmtId="0" fontId="23" fillId="2" borderId="11" xfId="0" applyFont="1" applyFill="1" applyBorder="1" applyAlignment="1">
      <alignment horizontal="center" vertical="top" wrapText="1"/>
    </xf>
    <xf numFmtId="165" fontId="23" fillId="2" borderId="6" xfId="1" applyFont="1" applyFill="1" applyBorder="1" applyAlignment="1">
      <alignment horizontal="left" vertical="top" wrapText="1"/>
    </xf>
    <xf numFmtId="164" fontId="23" fillId="2" borderId="6" xfId="2" applyFont="1" applyFill="1" applyBorder="1" applyAlignment="1">
      <alignment horizontal="left" vertical="top" wrapText="1"/>
    </xf>
    <xf numFmtId="166" fontId="23" fillId="2" borderId="6" xfId="1" applyNumberFormat="1" applyFont="1" applyFill="1" applyBorder="1" applyAlignment="1">
      <alignment horizontal="left" vertical="top" wrapText="1"/>
    </xf>
    <xf numFmtId="164" fontId="29" fillId="2" borderId="6" xfId="2" applyFont="1" applyFill="1" applyBorder="1" applyAlignment="1">
      <alignment horizontal="center" vertical="top" wrapText="1"/>
    </xf>
    <xf numFmtId="164" fontId="36" fillId="2" borderId="11" xfId="2" applyFont="1" applyFill="1" applyBorder="1" applyAlignment="1">
      <alignment horizontal="left" vertical="top" wrapText="1"/>
    </xf>
    <xf numFmtId="0" fontId="23" fillId="2" borderId="11" xfId="0" applyFont="1" applyFill="1" applyBorder="1" applyAlignment="1">
      <alignment horizontal="left" vertical="top" wrapText="1"/>
    </xf>
    <xf numFmtId="0" fontId="23" fillId="3" borderId="4" xfId="0" applyFont="1" applyFill="1" applyBorder="1" applyAlignment="1">
      <alignment horizontal="left" vertical="top" wrapText="1"/>
    </xf>
    <xf numFmtId="0" fontId="23" fillId="3" borderId="11" xfId="0" applyFont="1" applyFill="1" applyBorder="1" applyAlignment="1">
      <alignment horizontal="center" vertical="top" wrapText="1"/>
    </xf>
    <xf numFmtId="165" fontId="23" fillId="3" borderId="6" xfId="1" applyFont="1" applyFill="1" applyBorder="1" applyAlignment="1">
      <alignment horizontal="left" vertical="top" wrapText="1"/>
    </xf>
    <xf numFmtId="164" fontId="23" fillId="3" borderId="6" xfId="2" applyFont="1" applyFill="1" applyBorder="1" applyAlignment="1">
      <alignment horizontal="left" vertical="top" wrapText="1"/>
    </xf>
    <xf numFmtId="166" fontId="23" fillId="3" borderId="6" xfId="1" applyNumberFormat="1" applyFont="1" applyFill="1" applyBorder="1" applyAlignment="1">
      <alignment horizontal="left" vertical="top" wrapText="1"/>
    </xf>
    <xf numFmtId="164" fontId="23" fillId="3" borderId="6" xfId="2" applyFont="1" applyFill="1" applyBorder="1" applyAlignment="1">
      <alignment horizontal="center" vertical="top" wrapText="1"/>
    </xf>
    <xf numFmtId="164" fontId="23" fillId="3" borderId="11" xfId="2" applyFont="1" applyFill="1" applyBorder="1" applyAlignment="1">
      <alignment horizontal="left" vertical="top" wrapText="1"/>
    </xf>
    <xf numFmtId="0" fontId="23" fillId="3" borderId="11" xfId="0" applyFont="1" applyFill="1" applyBorder="1" applyAlignment="1">
      <alignment horizontal="left" vertical="top" wrapText="1"/>
    </xf>
    <xf numFmtId="0" fontId="33" fillId="4" borderId="8" xfId="0" applyFont="1" applyFill="1" applyBorder="1" applyAlignment="1">
      <alignment horizontal="left" vertical="top" wrapText="1"/>
    </xf>
    <xf numFmtId="0" fontId="33" fillId="5" borderId="10" xfId="0" applyFont="1" applyFill="1" applyBorder="1" applyAlignment="1">
      <alignment horizontal="left" vertical="top" wrapText="1"/>
    </xf>
    <xf numFmtId="0" fontId="33" fillId="12" borderId="10" xfId="0" applyFont="1" applyFill="1" applyBorder="1" applyAlignment="1">
      <alignment horizontal="center" vertical="top" wrapText="1"/>
    </xf>
    <xf numFmtId="165" fontId="33" fillId="7" borderId="7" xfId="1" applyFont="1" applyFill="1" applyBorder="1" applyAlignment="1">
      <alignment horizontal="center" vertical="top" wrapText="1"/>
    </xf>
    <xf numFmtId="165" fontId="33" fillId="8" borderId="7" xfId="1" applyFont="1" applyFill="1" applyBorder="1" applyAlignment="1">
      <alignment horizontal="center" vertical="top" wrapText="1"/>
    </xf>
    <xf numFmtId="164" fontId="33" fillId="16" borderId="7" xfId="2" applyFont="1" applyFill="1" applyBorder="1" applyAlignment="1">
      <alignment horizontal="center" vertical="top" wrapText="1"/>
    </xf>
    <xf numFmtId="0" fontId="33" fillId="6" borderId="10" xfId="0" applyFont="1" applyFill="1" applyBorder="1" applyAlignment="1">
      <alignment horizontal="center" vertical="top" wrapText="1"/>
    </xf>
    <xf numFmtId="0" fontId="33" fillId="4" borderId="9" xfId="0" applyFont="1" applyFill="1" applyBorder="1" applyAlignment="1">
      <alignment horizontal="left" vertical="top" wrapText="1"/>
    </xf>
    <xf numFmtId="0" fontId="33" fillId="5" borderId="18" xfId="0" applyFont="1" applyFill="1" applyBorder="1" applyAlignment="1">
      <alignment horizontal="left" vertical="top" wrapText="1"/>
    </xf>
    <xf numFmtId="0" fontId="33" fillId="12" borderId="18" xfId="0" applyFont="1" applyFill="1" applyBorder="1" applyAlignment="1">
      <alignment horizontal="center" vertical="top" wrapText="1"/>
    </xf>
    <xf numFmtId="165" fontId="33" fillId="7" borderId="5" xfId="1" applyFont="1" applyFill="1" applyBorder="1" applyAlignment="1">
      <alignment horizontal="center" vertical="top" wrapText="1"/>
    </xf>
    <xf numFmtId="0" fontId="17" fillId="9" borderId="5" xfId="0" applyFont="1" applyFill="1" applyBorder="1" applyAlignment="1">
      <alignment horizontal="left" vertical="top" wrapText="1"/>
    </xf>
    <xf numFmtId="164" fontId="17" fillId="9" borderId="5" xfId="2" applyFont="1" applyFill="1" applyBorder="1" applyAlignment="1">
      <alignment horizontal="left" vertical="top" wrapText="1"/>
    </xf>
    <xf numFmtId="164" fontId="33" fillId="10" borderId="12" xfId="2" applyFont="1" applyFill="1" applyBorder="1" applyAlignment="1">
      <alignment horizontal="center" vertical="top" wrapText="1"/>
    </xf>
    <xf numFmtId="0" fontId="33" fillId="11" borderId="3" xfId="0" applyFont="1" applyFill="1" applyBorder="1" applyAlignment="1">
      <alignment horizontal="center" vertical="top" wrapText="1"/>
    </xf>
    <xf numFmtId="165" fontId="33" fillId="13" borderId="3" xfId="0" applyNumberFormat="1" applyFont="1" applyFill="1" applyBorder="1" applyAlignment="1">
      <alignment horizontal="center" vertical="top" wrapText="1"/>
    </xf>
    <xf numFmtId="0" fontId="33" fillId="11" borderId="18" xfId="0" applyFont="1" applyFill="1" applyBorder="1" applyAlignment="1">
      <alignment horizontal="center" vertical="top" wrapText="1"/>
    </xf>
    <xf numFmtId="0" fontId="15" fillId="6" borderId="18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top" wrapText="1"/>
    </xf>
    <xf numFmtId="0" fontId="1" fillId="3" borderId="24" xfId="0" applyFont="1" applyFill="1" applyBorder="1" applyAlignment="1">
      <alignment horizontal="left" vertical="top" wrapText="1"/>
    </xf>
    <xf numFmtId="0" fontId="1" fillId="3" borderId="25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22" fillId="3" borderId="11" xfId="0" applyFont="1" applyFill="1" applyBorder="1" applyAlignment="1">
      <alignment horizontal="center" wrapText="1"/>
    </xf>
    <xf numFmtId="0" fontId="17" fillId="20" borderId="0" xfId="0" applyFont="1" applyFill="1"/>
    <xf numFmtId="0" fontId="17" fillId="20" borderId="11" xfId="0" applyFont="1" applyFill="1" applyBorder="1" applyAlignment="1">
      <alignment horizontal="center"/>
    </xf>
    <xf numFmtId="0" fontId="17" fillId="20" borderId="11" xfId="0" applyFont="1" applyFill="1" applyBorder="1"/>
    <xf numFmtId="166" fontId="17" fillId="20" borderId="11" xfId="0" applyNumberFormat="1" applyFont="1" applyFill="1" applyBorder="1"/>
    <xf numFmtId="0" fontId="22" fillId="3" borderId="0" xfId="0" applyFont="1" applyFill="1" applyAlignment="1">
      <alignment wrapText="1"/>
    </xf>
    <xf numFmtId="0" fontId="0" fillId="0" borderId="0" xfId="0" applyAlignment="1">
      <alignment wrapText="1"/>
    </xf>
    <xf numFmtId="164" fontId="22" fillId="18" borderId="6" xfId="0" applyNumberFormat="1" applyFont="1" applyFill="1" applyBorder="1"/>
    <xf numFmtId="164" fontId="17" fillId="18" borderId="6" xfId="0" applyNumberFormat="1" applyFont="1" applyFill="1" applyBorder="1"/>
    <xf numFmtId="0" fontId="17" fillId="0" borderId="0" xfId="0" applyFont="1"/>
    <xf numFmtId="0" fontId="17" fillId="19" borderId="0" xfId="0" applyFont="1" applyFill="1"/>
    <xf numFmtId="0" fontId="39" fillId="21" borderId="0" xfId="0" applyFont="1" applyFill="1"/>
    <xf numFmtId="0" fontId="39" fillId="21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21" borderId="0" xfId="0" applyFill="1"/>
    <xf numFmtId="0" fontId="40" fillId="22" borderId="32" xfId="0" applyFont="1" applyFill="1" applyBorder="1" applyAlignment="1">
      <alignment vertical="center" wrapText="1"/>
    </xf>
    <xf numFmtId="0" fontId="41" fillId="22" borderId="33" xfId="0" applyFont="1" applyFill="1" applyBorder="1" applyAlignment="1">
      <alignment vertical="center" wrapText="1"/>
    </xf>
    <xf numFmtId="14" fontId="0" fillId="0" borderId="0" xfId="0" applyNumberFormat="1"/>
    <xf numFmtId="0" fontId="42" fillId="0" borderId="0" xfId="0" applyFont="1"/>
    <xf numFmtId="0" fontId="42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0" fontId="44" fillId="0" borderId="0" xfId="0" applyFont="1" applyAlignment="1">
      <alignment horizontal="right"/>
    </xf>
    <xf numFmtId="0" fontId="43" fillId="0" borderId="0" xfId="0" applyFont="1"/>
    <xf numFmtId="0" fontId="44" fillId="0" borderId="0" xfId="0" applyFont="1"/>
    <xf numFmtId="0" fontId="45" fillId="23" borderId="0" xfId="0" applyFont="1" applyFill="1"/>
    <xf numFmtId="0" fontId="46" fillId="0" borderId="0" xfId="0" applyFont="1"/>
    <xf numFmtId="0" fontId="46" fillId="0" borderId="0" xfId="0" applyFont="1" applyAlignment="1">
      <alignment horizontal="right"/>
    </xf>
    <xf numFmtId="0" fontId="46" fillId="21" borderId="0" xfId="0" applyFont="1" applyFill="1"/>
    <xf numFmtId="0" fontId="17" fillId="19" borderId="11" xfId="0" applyFont="1" applyFill="1" applyBorder="1"/>
    <xf numFmtId="0" fontId="17" fillId="17" borderId="6" xfId="0" applyFont="1" applyFill="1" applyBorder="1"/>
    <xf numFmtId="0" fontId="17" fillId="19" borderId="6" xfId="0" applyFont="1" applyFill="1" applyBorder="1"/>
    <xf numFmtId="0" fontId="0" fillId="3" borderId="6" xfId="0" applyFill="1" applyBorder="1"/>
    <xf numFmtId="0" fontId="37" fillId="14" borderId="7" xfId="0" applyFont="1" applyFill="1" applyBorder="1" applyAlignment="1">
      <alignment horizontal="center" vertical="top" wrapText="1"/>
    </xf>
    <xf numFmtId="0" fontId="17" fillId="14" borderId="5" xfId="0" applyFont="1" applyFill="1" applyBorder="1" applyAlignment="1">
      <alignment horizontal="left" vertical="top" wrapText="1"/>
    </xf>
    <xf numFmtId="0" fontId="22" fillId="19" borderId="6" xfId="0" applyFont="1" applyFill="1" applyBorder="1"/>
    <xf numFmtId="0" fontId="21" fillId="19" borderId="0" xfId="0" applyFont="1" applyFill="1"/>
    <xf numFmtId="0" fontId="21" fillId="19" borderId="11" xfId="0" applyFont="1" applyFill="1" applyBorder="1"/>
    <xf numFmtId="0" fontId="21" fillId="19" borderId="6" xfId="0" applyFont="1" applyFill="1" applyBorder="1"/>
    <xf numFmtId="0" fontId="6" fillId="19" borderId="0" xfId="0" applyFont="1" applyFill="1"/>
    <xf numFmtId="0" fontId="27" fillId="19" borderId="0" xfId="0" applyFont="1" applyFill="1"/>
    <xf numFmtId="0" fontId="6" fillId="19" borderId="11" xfId="0" applyFont="1" applyFill="1" applyBorder="1"/>
    <xf numFmtId="0" fontId="6" fillId="19" borderId="6" xfId="0" applyFont="1" applyFill="1" applyBorder="1"/>
    <xf numFmtId="0" fontId="0" fillId="19" borderId="0" xfId="0" applyFill="1"/>
    <xf numFmtId="0" fontId="6" fillId="19" borderId="0" xfId="0" applyFont="1" applyFill="1" applyAlignment="1">
      <alignment horizontal="center"/>
    </xf>
    <xf numFmtId="0" fontId="22" fillId="18" borderId="18" xfId="0" applyFont="1" applyFill="1" applyBorder="1" applyAlignment="1">
      <alignment horizontal="center"/>
    </xf>
    <xf numFmtId="0" fontId="6" fillId="19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165" fontId="11" fillId="7" borderId="21" xfId="1" applyFont="1" applyFill="1" applyBorder="1" applyAlignment="1">
      <alignment horizontal="center" vertical="top" wrapText="1"/>
    </xf>
    <xf numFmtId="165" fontId="12" fillId="7" borderId="5" xfId="1" applyFont="1" applyFill="1" applyBorder="1" applyAlignment="1">
      <alignment horizontal="center" vertical="top" wrapText="1"/>
    </xf>
    <xf numFmtId="0" fontId="23" fillId="3" borderId="6" xfId="0" applyFont="1" applyFill="1" applyBorder="1"/>
    <xf numFmtId="166" fontId="17" fillId="3" borderId="6" xfId="0" applyNumberFormat="1" applyFont="1" applyFill="1" applyBorder="1" applyAlignment="1">
      <alignment horizontal="center"/>
    </xf>
    <xf numFmtId="166" fontId="22" fillId="18" borderId="6" xfId="0" applyNumberFormat="1" applyFont="1" applyFill="1" applyBorder="1" applyAlignment="1">
      <alignment horizontal="center"/>
    </xf>
    <xf numFmtId="0" fontId="22" fillId="18" borderId="5" xfId="0" applyFont="1" applyFill="1" applyBorder="1"/>
    <xf numFmtId="0" fontId="1" fillId="3" borderId="6" xfId="0" applyFont="1" applyFill="1" applyBorder="1"/>
    <xf numFmtId="0" fontId="6" fillId="3" borderId="6" xfId="0" applyFont="1" applyFill="1" applyBorder="1"/>
    <xf numFmtId="166" fontId="22" fillId="18" borderId="5" xfId="0" applyNumberFormat="1" applyFont="1" applyFill="1" applyBorder="1"/>
    <xf numFmtId="166" fontId="6" fillId="19" borderId="6" xfId="0" applyNumberFormat="1" applyFont="1" applyFill="1" applyBorder="1"/>
    <xf numFmtId="166" fontId="1" fillId="3" borderId="6" xfId="0" applyNumberFormat="1" applyFont="1" applyFill="1" applyBorder="1"/>
    <xf numFmtId="166" fontId="26" fillId="3" borderId="6" xfId="0" applyNumberFormat="1" applyFont="1" applyFill="1" applyBorder="1"/>
    <xf numFmtId="166" fontId="6" fillId="3" borderId="6" xfId="0" applyNumberFormat="1" applyFont="1" applyFill="1" applyBorder="1"/>
    <xf numFmtId="166" fontId="22" fillId="18" borderId="5" xfId="0" applyNumberFormat="1" applyFont="1" applyFill="1" applyBorder="1" applyAlignment="1">
      <alignment horizontal="center" vertical="center"/>
    </xf>
    <xf numFmtId="166" fontId="6" fillId="19" borderId="6" xfId="0" applyNumberFormat="1" applyFont="1" applyFill="1" applyBorder="1" applyAlignment="1">
      <alignment horizontal="center" vertical="center"/>
    </xf>
    <xf numFmtId="166" fontId="1" fillId="3" borderId="6" xfId="0" applyNumberFormat="1" applyFont="1" applyFill="1" applyBorder="1" applyAlignment="1">
      <alignment horizontal="center" vertical="center"/>
    </xf>
    <xf numFmtId="166" fontId="6" fillId="3" borderId="6" xfId="0" applyNumberFormat="1" applyFont="1" applyFill="1" applyBorder="1" applyAlignment="1">
      <alignment horizontal="center" vertical="center"/>
    </xf>
    <xf numFmtId="166" fontId="22" fillId="18" borderId="18" xfId="0" applyNumberFormat="1" applyFont="1" applyFill="1" applyBorder="1" applyAlignment="1">
      <alignment horizontal="center"/>
    </xf>
    <xf numFmtId="166" fontId="6" fillId="19" borderId="11" xfId="0" applyNumberFormat="1" applyFont="1" applyFill="1" applyBorder="1" applyAlignment="1">
      <alignment horizontal="center"/>
    </xf>
    <xf numFmtId="166" fontId="1" fillId="3" borderId="11" xfId="0" applyNumberFormat="1" applyFont="1" applyFill="1" applyBorder="1" applyAlignment="1">
      <alignment horizontal="center"/>
    </xf>
    <xf numFmtId="166" fontId="6" fillId="3" borderId="11" xfId="0" applyNumberFormat="1" applyFont="1" applyFill="1" applyBorder="1" applyAlignment="1">
      <alignment horizontal="center"/>
    </xf>
    <xf numFmtId="166" fontId="22" fillId="18" borderId="18" xfId="0" applyNumberFormat="1" applyFont="1" applyFill="1" applyBorder="1"/>
    <xf numFmtId="166" fontId="6" fillId="19" borderId="11" xfId="0" applyNumberFormat="1" applyFont="1" applyFill="1" applyBorder="1"/>
    <xf numFmtId="166" fontId="1" fillId="3" borderId="11" xfId="0" applyNumberFormat="1" applyFont="1" applyFill="1" applyBorder="1"/>
    <xf numFmtId="166" fontId="6" fillId="3" borderId="11" xfId="0" applyNumberFormat="1" applyFont="1" applyFill="1" applyBorder="1"/>
    <xf numFmtId="0" fontId="38" fillId="0" borderId="11" xfId="0" applyFont="1" applyBorder="1"/>
    <xf numFmtId="0" fontId="22" fillId="18" borderId="18" xfId="0" applyFont="1" applyFill="1" applyBorder="1"/>
    <xf numFmtId="0" fontId="1" fillId="3" borderId="11" xfId="0" applyFont="1" applyFill="1" applyBorder="1"/>
    <xf numFmtId="0" fontId="23" fillId="19" borderId="11" xfId="0" applyFont="1" applyFill="1" applyBorder="1"/>
    <xf numFmtId="0" fontId="1" fillId="14" borderId="21" xfId="0" applyFont="1" applyFill="1" applyBorder="1" applyAlignment="1">
      <alignment horizontal="center" vertical="top" wrapText="1"/>
    </xf>
    <xf numFmtId="0" fontId="13" fillId="14" borderId="5" xfId="0" applyFont="1" applyFill="1" applyBorder="1" applyAlignment="1">
      <alignment horizontal="left" vertical="top" wrapText="1"/>
    </xf>
    <xf numFmtId="0" fontId="20" fillId="3" borderId="6" xfId="0" applyFont="1" applyFill="1" applyBorder="1"/>
    <xf numFmtId="0" fontId="30" fillId="3" borderId="6" xfId="0" applyFont="1" applyFill="1" applyBorder="1"/>
    <xf numFmtId="0" fontId="17" fillId="3" borderId="6" xfId="0" applyFont="1" applyFill="1" applyBorder="1" applyAlignment="1">
      <alignment wrapText="1"/>
    </xf>
    <xf numFmtId="0" fontId="32" fillId="3" borderId="6" xfId="0" applyFont="1" applyFill="1" applyBorder="1"/>
    <xf numFmtId="0" fontId="1" fillId="3" borderId="11" xfId="0" applyFont="1" applyFill="1" applyBorder="1" applyAlignment="1">
      <alignment wrapText="1"/>
    </xf>
    <xf numFmtId="0" fontId="0" fillId="24" borderId="0" xfId="0" applyFill="1"/>
    <xf numFmtId="0" fontId="21" fillId="3" borderId="0" xfId="0" applyFont="1" applyFill="1"/>
    <xf numFmtId="0" fontId="17" fillId="3" borderId="26" xfId="0" applyFont="1" applyFill="1" applyBorder="1" applyAlignment="1">
      <alignment horizontal="left" vertical="top"/>
    </xf>
    <xf numFmtId="0" fontId="47" fillId="3" borderId="0" xfId="0" applyFont="1" applyFill="1"/>
    <xf numFmtId="0" fontId="29" fillId="3" borderId="0" xfId="0" applyFont="1" applyFill="1"/>
    <xf numFmtId="166" fontId="17" fillId="3" borderId="22" xfId="1" applyNumberFormat="1" applyFont="1" applyFill="1" applyBorder="1" applyAlignment="1">
      <alignment horizontal="left" vertical="top" wrapText="1"/>
    </xf>
    <xf numFmtId="166" fontId="17" fillId="3" borderId="22" xfId="0" applyNumberFormat="1" applyFont="1" applyFill="1" applyBorder="1"/>
    <xf numFmtId="166" fontId="17" fillId="3" borderId="0" xfId="0" applyNumberFormat="1" applyFont="1" applyFill="1" applyAlignment="1">
      <alignment horizontal="center" vertical="center"/>
    </xf>
    <xf numFmtId="166" fontId="22" fillId="19" borderId="0" xfId="0" applyNumberFormat="1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166" fontId="22" fillId="19" borderId="0" xfId="0" applyNumberFormat="1" applyFont="1" applyFill="1"/>
    <xf numFmtId="166" fontId="22" fillId="19" borderId="22" xfId="0" applyNumberFormat="1" applyFont="1" applyFill="1" applyBorder="1"/>
    <xf numFmtId="166" fontId="22" fillId="19" borderId="0" xfId="0" applyNumberFormat="1" applyFont="1" applyFill="1" applyAlignment="1">
      <alignment horizontal="center" vertical="center"/>
    </xf>
    <xf numFmtId="166" fontId="0" fillId="3" borderId="22" xfId="0" applyNumberFormat="1" applyFill="1" applyBorder="1" applyAlignment="1">
      <alignment horizontal="center" vertical="center"/>
    </xf>
    <xf numFmtId="166" fontId="0" fillId="3" borderId="0" xfId="0" applyNumberFormat="1" applyFill="1" applyAlignment="1">
      <alignment horizontal="center"/>
    </xf>
    <xf numFmtId="0" fontId="21" fillId="19" borderId="11" xfId="0" applyFont="1" applyFill="1" applyBorder="1" applyAlignment="1">
      <alignment horizontal="center"/>
    </xf>
    <xf numFmtId="0" fontId="17" fillId="19" borderId="11" xfId="0" applyFont="1" applyFill="1" applyBorder="1" applyAlignment="1">
      <alignment horizontal="center"/>
    </xf>
    <xf numFmtId="166" fontId="22" fillId="18" borderId="22" xfId="1" applyNumberFormat="1" applyFont="1" applyFill="1" applyBorder="1" applyAlignment="1">
      <alignment horizontal="left" vertical="top" wrapText="1"/>
    </xf>
    <xf numFmtId="164" fontId="22" fillId="18" borderId="0" xfId="2" applyFont="1" applyFill="1" applyBorder="1" applyAlignment="1">
      <alignment horizontal="center" vertical="top" wrapText="1"/>
    </xf>
    <xf numFmtId="164" fontId="22" fillId="18" borderId="0" xfId="2" applyFont="1" applyFill="1" applyBorder="1" applyAlignment="1">
      <alignment horizontal="left" vertical="top" wrapText="1"/>
    </xf>
    <xf numFmtId="0" fontId="29" fillId="19" borderId="0" xfId="0" applyFont="1" applyFill="1"/>
    <xf numFmtId="0" fontId="23" fillId="19" borderId="0" xfId="0" applyFont="1" applyFill="1"/>
    <xf numFmtId="0" fontId="23" fillId="19" borderId="11" xfId="0" applyFont="1" applyFill="1" applyBorder="1" applyAlignment="1">
      <alignment horizontal="center"/>
    </xf>
    <xf numFmtId="0" fontId="23" fillId="19" borderId="6" xfId="0" applyFont="1" applyFill="1" applyBorder="1"/>
    <xf numFmtId="166" fontId="22" fillId="3" borderId="6" xfId="0" applyNumberFormat="1" applyFont="1" applyFill="1" applyBorder="1" applyAlignment="1">
      <alignment horizontal="center"/>
    </xf>
    <xf numFmtId="166" fontId="23" fillId="3" borderId="6" xfId="0" applyNumberFormat="1" applyFont="1" applyFill="1" applyBorder="1" applyAlignment="1">
      <alignment horizontal="center"/>
    </xf>
    <xf numFmtId="0" fontId="23" fillId="3" borderId="4" xfId="0" applyFont="1" applyFill="1" applyBorder="1"/>
    <xf numFmtId="0" fontId="11" fillId="25" borderId="16" xfId="0" applyFont="1" applyFill="1" applyBorder="1" applyAlignment="1">
      <alignment horizontal="center" vertical="top" wrapText="1"/>
    </xf>
    <xf numFmtId="0" fontId="12" fillId="25" borderId="18" xfId="0" applyFont="1" applyFill="1" applyBorder="1" applyAlignment="1">
      <alignment horizontal="left" vertical="top" wrapText="1"/>
    </xf>
    <xf numFmtId="0" fontId="23" fillId="18" borderId="11" xfId="0" applyFont="1" applyFill="1" applyBorder="1"/>
    <xf numFmtId="0" fontId="0" fillId="18" borderId="0" xfId="0" applyFill="1"/>
    <xf numFmtId="0" fontId="1" fillId="18" borderId="0" xfId="0" applyFont="1" applyFill="1"/>
    <xf numFmtId="0" fontId="0" fillId="18" borderId="11" xfId="0" applyFill="1" applyBorder="1"/>
    <xf numFmtId="164" fontId="22" fillId="19" borderId="6" xfId="2" applyFont="1" applyFill="1" applyBorder="1"/>
    <xf numFmtId="164" fontId="22" fillId="19" borderId="11" xfId="2" applyFont="1" applyFill="1" applyBorder="1"/>
    <xf numFmtId="0" fontId="22" fillId="19" borderId="4" xfId="0" applyFont="1" applyFill="1" applyBorder="1"/>
    <xf numFmtId="0" fontId="22" fillId="3" borderId="4" xfId="0" applyFont="1" applyFill="1" applyBorder="1"/>
    <xf numFmtId="164" fontId="22" fillId="19" borderId="0" xfId="2" applyFont="1" applyFill="1" applyBorder="1"/>
    <xf numFmtId="0" fontId="17" fillId="2" borderId="4" xfId="0" applyFont="1" applyFill="1" applyBorder="1" applyAlignment="1">
      <alignment horizontal="left" vertical="top" wrapText="1"/>
    </xf>
    <xf numFmtId="0" fontId="22" fillId="3" borderId="0" xfId="0" applyFont="1" applyFill="1" applyAlignment="1">
      <alignment horizontal="left" vertical="top" wrapText="1"/>
    </xf>
    <xf numFmtId="0" fontId="21" fillId="19" borderId="4" xfId="0" applyFont="1" applyFill="1" applyBorder="1" applyAlignment="1">
      <alignment horizontal="left" vertical="top" wrapText="1"/>
    </xf>
    <xf numFmtId="0" fontId="22" fillId="19" borderId="11" xfId="0" applyFont="1" applyFill="1" applyBorder="1" applyAlignment="1">
      <alignment horizontal="center" vertical="top" wrapText="1"/>
    </xf>
    <xf numFmtId="165" fontId="22" fillId="19" borderId="6" xfId="1" applyFont="1" applyFill="1" applyBorder="1" applyAlignment="1">
      <alignment horizontal="left" vertical="top" wrapText="1"/>
    </xf>
    <xf numFmtId="164" fontId="22" fillId="19" borderId="6" xfId="2" applyFont="1" applyFill="1" applyBorder="1" applyAlignment="1">
      <alignment horizontal="left" vertical="top" wrapText="1"/>
    </xf>
    <xf numFmtId="166" fontId="22" fillId="19" borderId="6" xfId="1" applyNumberFormat="1" applyFont="1" applyFill="1" applyBorder="1" applyAlignment="1">
      <alignment horizontal="left" vertical="top" wrapText="1"/>
    </xf>
    <xf numFmtId="164" fontId="22" fillId="19" borderId="6" xfId="2" applyFont="1" applyFill="1" applyBorder="1" applyAlignment="1">
      <alignment horizontal="center" vertical="top" wrapText="1"/>
    </xf>
    <xf numFmtId="164" fontId="22" fillId="19" borderId="11" xfId="2" applyFont="1" applyFill="1" applyBorder="1" applyAlignment="1">
      <alignment horizontal="left" vertical="top" wrapText="1"/>
    </xf>
    <xf numFmtId="0" fontId="22" fillId="19" borderId="11" xfId="0" applyFont="1" applyFill="1" applyBorder="1" applyAlignment="1">
      <alignment horizontal="left" vertical="top" wrapText="1"/>
    </xf>
    <xf numFmtId="0" fontId="48" fillId="3" borderId="0" xfId="3" applyFill="1" applyBorder="1"/>
    <xf numFmtId="0" fontId="33" fillId="4" borderId="13" xfId="0" applyFont="1" applyFill="1" applyBorder="1" applyAlignment="1">
      <alignment horizontal="left" vertical="top" wrapText="1"/>
    </xf>
    <xf numFmtId="0" fontId="33" fillId="5" borderId="11" xfId="0" applyFont="1" applyFill="1" applyBorder="1" applyAlignment="1">
      <alignment horizontal="left" vertical="top" wrapText="1"/>
    </xf>
    <xf numFmtId="0" fontId="33" fillId="12" borderId="11" xfId="0" applyFont="1" applyFill="1" applyBorder="1" applyAlignment="1">
      <alignment horizontal="center" vertical="top" wrapText="1"/>
    </xf>
    <xf numFmtId="165" fontId="33" fillId="7" borderId="6" xfId="1" applyFont="1" applyFill="1" applyBorder="1" applyAlignment="1">
      <alignment horizontal="center" vertical="top" wrapText="1"/>
    </xf>
    <xf numFmtId="0" fontId="17" fillId="9" borderId="6" xfId="0" applyFont="1" applyFill="1" applyBorder="1" applyAlignment="1">
      <alignment horizontal="left" vertical="top" wrapText="1"/>
    </xf>
    <xf numFmtId="164" fontId="17" fillId="9" borderId="6" xfId="2" applyFont="1" applyFill="1" applyBorder="1" applyAlignment="1">
      <alignment horizontal="left" vertical="top" wrapText="1"/>
    </xf>
    <xf numFmtId="164" fontId="33" fillId="10" borderId="14" xfId="2" applyFont="1" applyFill="1" applyBorder="1" applyAlignment="1">
      <alignment horizontal="center" vertical="top" wrapText="1"/>
    </xf>
    <xf numFmtId="164" fontId="33" fillId="10" borderId="15" xfId="2" applyFont="1" applyFill="1" applyBorder="1" applyAlignment="1">
      <alignment horizontal="center" vertical="top" wrapText="1"/>
    </xf>
    <xf numFmtId="0" fontId="33" fillId="11" borderId="0" xfId="0" applyFont="1" applyFill="1" applyAlignment="1">
      <alignment horizontal="center" vertical="top" wrapText="1"/>
    </xf>
    <xf numFmtId="165" fontId="33" fillId="13" borderId="0" xfId="0" applyNumberFormat="1" applyFont="1" applyFill="1" applyAlignment="1">
      <alignment horizontal="center" vertical="top" wrapText="1"/>
    </xf>
    <xf numFmtId="0" fontId="33" fillId="11" borderId="11" xfId="0" applyFont="1" applyFill="1" applyBorder="1" applyAlignment="1">
      <alignment horizontal="center" vertical="top" wrapText="1"/>
    </xf>
    <xf numFmtId="0" fontId="15" fillId="6" borderId="11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165" fontId="15" fillId="2" borderId="0" xfId="0" applyNumberFormat="1" applyFont="1" applyFill="1" applyAlignment="1">
      <alignment horizontal="left" vertical="top" wrapText="1"/>
    </xf>
    <xf numFmtId="0" fontId="20" fillId="0" borderId="0" xfId="0" applyFont="1"/>
    <xf numFmtId="0" fontId="15" fillId="3" borderId="0" xfId="0" applyFont="1" applyFill="1" applyAlignment="1">
      <alignment horizontal="left" vertical="top" wrapText="1"/>
    </xf>
    <xf numFmtId="165" fontId="15" fillId="3" borderId="0" xfId="0" applyNumberFormat="1" applyFont="1" applyFill="1" applyAlignment="1">
      <alignment horizontal="left" vertical="top" wrapText="1"/>
    </xf>
    <xf numFmtId="0" fontId="21" fillId="18" borderId="0" xfId="0" applyFont="1" applyFill="1" applyAlignment="1">
      <alignment horizontal="left" vertical="top" wrapText="1"/>
    </xf>
    <xf numFmtId="165" fontId="21" fillId="18" borderId="0" xfId="0" applyNumberFormat="1" applyFont="1" applyFill="1" applyAlignment="1">
      <alignment horizontal="left" vertical="top" wrapText="1"/>
    </xf>
    <xf numFmtId="0" fontId="17" fillId="18" borderId="0" xfId="0" applyFont="1" applyFill="1" applyAlignment="1">
      <alignment horizontal="left" vertical="top" wrapText="1"/>
    </xf>
    <xf numFmtId="0" fontId="17" fillId="3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left" vertical="top" wrapText="1"/>
    </xf>
    <xf numFmtId="0" fontId="23" fillId="3" borderId="0" xfId="0" applyFont="1" applyFill="1" applyAlignment="1">
      <alignment horizontal="left" vertical="center"/>
    </xf>
    <xf numFmtId="165" fontId="23" fillId="2" borderId="0" xfId="0" applyNumberFormat="1" applyFont="1" applyFill="1" applyAlignment="1">
      <alignment horizontal="left" vertical="top" wrapText="1"/>
    </xf>
    <xf numFmtId="0" fontId="23" fillId="3" borderId="0" xfId="0" applyFont="1" applyFill="1" applyAlignment="1">
      <alignment horizontal="left" vertical="top" wrapText="1"/>
    </xf>
    <xf numFmtId="0" fontId="8" fillId="0" borderId="0" xfId="0" applyFont="1"/>
    <xf numFmtId="0" fontId="17" fillId="3" borderId="0" xfId="0" applyFont="1" applyFill="1" applyAlignment="1">
      <alignment horizontal="left" vertical="top"/>
    </xf>
    <xf numFmtId="0" fontId="22" fillId="19" borderId="0" xfId="0" applyFont="1" applyFill="1" applyAlignment="1">
      <alignment horizontal="left" vertical="top" wrapText="1"/>
    </xf>
    <xf numFmtId="0" fontId="17" fillId="19" borderId="0" xfId="0" applyFont="1" applyFill="1" applyAlignment="1">
      <alignment horizontal="left" vertical="top" wrapText="1"/>
    </xf>
    <xf numFmtId="0" fontId="15" fillId="2" borderId="34" xfId="0" applyFont="1" applyFill="1" applyBorder="1" applyAlignment="1">
      <alignment horizontal="left" vertical="top" wrapText="1"/>
    </xf>
    <xf numFmtId="0" fontId="34" fillId="0" borderId="1" xfId="0" applyFont="1" applyBorder="1"/>
    <xf numFmtId="0" fontId="15" fillId="2" borderId="1" xfId="0" applyFont="1" applyFill="1" applyBorder="1" applyAlignment="1">
      <alignment horizontal="left" vertical="top" wrapText="1"/>
    </xf>
    <xf numFmtId="165" fontId="15" fillId="2" borderId="1" xfId="0" applyNumberFormat="1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center" vertical="top" wrapText="1"/>
    </xf>
    <xf numFmtId="0" fontId="22" fillId="3" borderId="11" xfId="0" applyFont="1" applyFill="1" applyBorder="1" applyAlignment="1">
      <alignment horizontal="center" vertical="top" wrapText="1"/>
    </xf>
    <xf numFmtId="165" fontId="22" fillId="2" borderId="7" xfId="1" applyFont="1" applyFill="1" applyBorder="1" applyAlignment="1">
      <alignment horizontal="left" vertical="top" wrapText="1"/>
    </xf>
    <xf numFmtId="165" fontId="22" fillId="3" borderId="6" xfId="1" applyFont="1" applyFill="1" applyBorder="1" applyAlignment="1">
      <alignment horizontal="left" vertical="top" wrapText="1"/>
    </xf>
    <xf numFmtId="165" fontId="15" fillId="2" borderId="7" xfId="1" applyFont="1" applyFill="1" applyBorder="1" applyAlignment="1">
      <alignment horizontal="left" vertical="top" wrapText="1"/>
    </xf>
    <xf numFmtId="164" fontId="15" fillId="2" borderId="7" xfId="2" applyFont="1" applyFill="1" applyBorder="1" applyAlignment="1">
      <alignment horizontal="left" vertical="top" wrapText="1"/>
    </xf>
    <xf numFmtId="164" fontId="22" fillId="3" borderId="6" xfId="2" applyFont="1" applyFill="1" applyBorder="1" applyAlignment="1">
      <alignment horizontal="left" vertical="top" wrapText="1"/>
    </xf>
    <xf numFmtId="166" fontId="15" fillId="2" borderId="7" xfId="1" applyNumberFormat="1" applyFont="1" applyFill="1" applyBorder="1" applyAlignment="1">
      <alignment horizontal="left" vertical="top" wrapText="1"/>
    </xf>
    <xf numFmtId="166" fontId="22" fillId="3" borderId="6" xfId="1" applyNumberFormat="1" applyFont="1" applyFill="1" applyBorder="1" applyAlignment="1">
      <alignment horizontal="left" vertical="top" wrapText="1"/>
    </xf>
    <xf numFmtId="164" fontId="33" fillId="2" borderId="7" xfId="2" applyFont="1" applyFill="1" applyBorder="1" applyAlignment="1">
      <alignment horizontal="center" vertical="top" wrapText="1"/>
    </xf>
    <xf numFmtId="164" fontId="22" fillId="3" borderId="6" xfId="2" applyFont="1" applyFill="1" applyBorder="1" applyAlignment="1">
      <alignment horizontal="center" vertical="top" wrapText="1"/>
    </xf>
    <xf numFmtId="164" fontId="15" fillId="2" borderId="10" xfId="2" applyFont="1" applyFill="1" applyBorder="1" applyAlignment="1">
      <alignment horizontal="left" vertical="top" wrapText="1"/>
    </xf>
    <xf numFmtId="164" fontId="22" fillId="3" borderId="11" xfId="2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22" fillId="3" borderId="10" xfId="0" applyFont="1" applyFill="1" applyBorder="1" applyAlignment="1">
      <alignment horizontal="left" vertical="top" wrapText="1"/>
    </xf>
    <xf numFmtId="0" fontId="17" fillId="14" borderId="6" xfId="0" applyFont="1" applyFill="1" applyBorder="1" applyAlignment="1">
      <alignment horizontal="left" vertical="top" wrapText="1"/>
    </xf>
    <xf numFmtId="0" fontId="34" fillId="0" borderId="7" xfId="0" applyFont="1" applyBorder="1"/>
    <xf numFmtId="0" fontId="32" fillId="0" borderId="6" xfId="0" applyFont="1" applyBorder="1"/>
    <xf numFmtId="0" fontId="17" fillId="3" borderId="6" xfId="0" applyFont="1" applyFill="1" applyBorder="1" applyAlignment="1">
      <alignment horizontal="left" vertical="top" wrapText="1"/>
    </xf>
    <xf numFmtId="0" fontId="17" fillId="18" borderId="6" xfId="0" applyFont="1" applyFill="1" applyBorder="1" applyAlignment="1">
      <alignment horizontal="left" vertical="top" wrapText="1"/>
    </xf>
    <xf numFmtId="0" fontId="23" fillId="3" borderId="6" xfId="0" applyFont="1" applyFill="1" applyBorder="1" applyAlignment="1">
      <alignment horizontal="left" vertical="center"/>
    </xf>
    <xf numFmtId="0" fontId="23" fillId="3" borderId="6" xfId="0" applyFont="1" applyFill="1" applyBorder="1" applyAlignment="1">
      <alignment horizontal="left" vertical="top" wrapText="1"/>
    </xf>
    <xf numFmtId="0" fontId="8" fillId="0" borderId="6" xfId="0" applyFont="1" applyBorder="1"/>
    <xf numFmtId="0" fontId="22" fillId="18" borderId="6" xfId="0" applyFont="1" applyFill="1" applyBorder="1" applyAlignment="1">
      <alignment horizontal="left" vertical="top" wrapText="1"/>
    </xf>
    <xf numFmtId="0" fontId="22" fillId="3" borderId="6" xfId="0" applyFont="1" applyFill="1" applyBorder="1" applyAlignment="1">
      <alignment horizontal="left" vertical="top" wrapText="1"/>
    </xf>
    <xf numFmtId="0" fontId="22" fillId="19" borderId="6" xfId="0" applyFont="1" applyFill="1" applyBorder="1" applyAlignment="1">
      <alignment horizontal="left" vertical="top" wrapText="1"/>
    </xf>
    <xf numFmtId="0" fontId="17" fillId="19" borderId="11" xfId="0" applyFont="1" applyFill="1" applyBorder="1" applyAlignment="1">
      <alignment horizontal="center" vertical="top" wrapText="1"/>
    </xf>
    <xf numFmtId="165" fontId="17" fillId="19" borderId="6" xfId="1" applyFont="1" applyFill="1" applyBorder="1" applyAlignment="1">
      <alignment horizontal="left" vertical="top" wrapText="1"/>
    </xf>
    <xf numFmtId="164" fontId="17" fillId="19" borderId="6" xfId="2" applyFont="1" applyFill="1" applyBorder="1" applyAlignment="1">
      <alignment horizontal="left" vertical="top" wrapText="1"/>
    </xf>
    <xf numFmtId="164" fontId="17" fillId="19" borderId="6" xfId="2" applyFont="1" applyFill="1" applyBorder="1" applyAlignment="1">
      <alignment horizontal="center" vertical="top" wrapText="1"/>
    </xf>
    <xf numFmtId="164" fontId="17" fillId="19" borderId="11" xfId="2" applyFont="1" applyFill="1" applyBorder="1" applyAlignment="1">
      <alignment horizontal="left" vertical="top" wrapText="1"/>
    </xf>
    <xf numFmtId="0" fontId="17" fillId="19" borderId="11" xfId="0" applyFont="1" applyFill="1" applyBorder="1" applyAlignment="1">
      <alignment horizontal="left" vertical="top" wrapText="1"/>
    </xf>
    <xf numFmtId="0" fontId="17" fillId="19" borderId="6" xfId="0" applyFont="1" applyFill="1" applyBorder="1" applyAlignment="1">
      <alignment horizontal="left" vertical="top" wrapText="1"/>
    </xf>
    <xf numFmtId="0" fontId="0" fillId="3" borderId="0" xfId="0" applyFill="1" applyAlignment="1">
      <alignment horizontal="center" vertical="top" wrapText="1"/>
    </xf>
    <xf numFmtId="0" fontId="48" fillId="3" borderId="0" xfId="3" applyFill="1"/>
    <xf numFmtId="0" fontId="48" fillId="3" borderId="0" xfId="3" applyFill="1" applyBorder="1" applyAlignment="1">
      <alignment horizontal="left" vertical="top"/>
    </xf>
    <xf numFmtId="0" fontId="0" fillId="27" borderId="0" xfId="0" applyFill="1"/>
    <xf numFmtId="0" fontId="6" fillId="0" borderId="0" xfId="0" applyFont="1"/>
    <xf numFmtId="0" fontId="6" fillId="27" borderId="0" xfId="0" applyFont="1" applyFill="1"/>
    <xf numFmtId="0" fontId="5" fillId="0" borderId="0" xfId="0" applyFont="1"/>
    <xf numFmtId="0" fontId="5" fillId="27" borderId="0" xfId="0" applyFont="1" applyFill="1"/>
    <xf numFmtId="0" fontId="6" fillId="22" borderId="0" xfId="0" applyFont="1" applyFill="1"/>
    <xf numFmtId="0" fontId="0" fillId="22" borderId="35" xfId="0" applyFill="1" applyBorder="1"/>
    <xf numFmtId="0" fontId="0" fillId="22" borderId="0" xfId="0" applyFill="1"/>
    <xf numFmtId="0" fontId="51" fillId="22" borderId="35" xfId="0" applyFont="1" applyFill="1" applyBorder="1"/>
    <xf numFmtId="0" fontId="53" fillId="22" borderId="0" xfId="0" applyFont="1" applyFill="1"/>
    <xf numFmtId="0" fontId="6" fillId="22" borderId="35" xfId="0" applyFont="1" applyFill="1" applyBorder="1"/>
    <xf numFmtId="0" fontId="49" fillId="22" borderId="0" xfId="0" applyFont="1" applyFill="1"/>
    <xf numFmtId="0" fontId="5" fillId="22" borderId="0" xfId="0" applyFont="1" applyFill="1"/>
    <xf numFmtId="0" fontId="54" fillId="22" borderId="0" xfId="0" applyFont="1" applyFill="1"/>
    <xf numFmtId="0" fontId="0" fillId="22" borderId="37" xfId="0" applyFill="1" applyBorder="1"/>
    <xf numFmtId="0" fontId="0" fillId="27" borderId="37" xfId="0" applyFill="1" applyBorder="1"/>
    <xf numFmtId="0" fontId="5" fillId="22" borderId="37" xfId="0" applyFont="1" applyFill="1" applyBorder="1"/>
    <xf numFmtId="0" fontId="6" fillId="27" borderId="37" xfId="0" applyFont="1" applyFill="1" applyBorder="1"/>
    <xf numFmtId="0" fontId="5" fillId="27" borderId="37" xfId="0" applyFont="1" applyFill="1" applyBorder="1"/>
    <xf numFmtId="0" fontId="0" fillId="0" borderId="37" xfId="0" applyBorder="1"/>
    <xf numFmtId="0" fontId="6" fillId="22" borderId="37" xfId="0" applyFont="1" applyFill="1" applyBorder="1"/>
    <xf numFmtId="0" fontId="33" fillId="4" borderId="38" xfId="0" applyFont="1" applyFill="1" applyBorder="1" applyAlignment="1">
      <alignment horizontal="left" vertical="top" wrapText="1"/>
    </xf>
    <xf numFmtId="0" fontId="33" fillId="4" borderId="35" xfId="0" applyFont="1" applyFill="1" applyBorder="1" applyAlignment="1">
      <alignment horizontal="left" vertical="top" wrapText="1"/>
    </xf>
    <xf numFmtId="0" fontId="27" fillId="22" borderId="35" xfId="0" applyFont="1" applyFill="1" applyBorder="1"/>
    <xf numFmtId="0" fontId="0" fillId="27" borderId="35" xfId="0" applyFill="1" applyBorder="1"/>
    <xf numFmtId="0" fontId="50" fillId="22" borderId="35" xfId="0" applyFont="1" applyFill="1" applyBorder="1"/>
    <xf numFmtId="0" fontId="27" fillId="27" borderId="35" xfId="0" applyFont="1" applyFill="1" applyBorder="1"/>
    <xf numFmtId="0" fontId="5" fillId="22" borderId="35" xfId="0" applyFont="1" applyFill="1" applyBorder="1"/>
    <xf numFmtId="0" fontId="6" fillId="27" borderId="35" xfId="0" applyFont="1" applyFill="1" applyBorder="1"/>
    <xf numFmtId="0" fontId="5" fillId="27" borderId="35" xfId="0" applyFont="1" applyFill="1" applyBorder="1"/>
    <xf numFmtId="0" fontId="49" fillId="22" borderId="35" xfId="0" applyFont="1" applyFill="1" applyBorder="1"/>
    <xf numFmtId="0" fontId="0" fillId="0" borderId="35" xfId="0" applyBorder="1"/>
    <xf numFmtId="0" fontId="33" fillId="5" borderId="38" xfId="0" applyFont="1" applyFill="1" applyBorder="1" applyAlignment="1">
      <alignment horizontal="left" vertical="top" wrapText="1"/>
    </xf>
    <xf numFmtId="0" fontId="33" fillId="5" borderId="35" xfId="0" applyFont="1" applyFill="1" applyBorder="1" applyAlignment="1">
      <alignment horizontal="left" vertical="top" wrapText="1"/>
    </xf>
    <xf numFmtId="0" fontId="52" fillId="22" borderId="35" xfId="0" applyFont="1" applyFill="1" applyBorder="1"/>
    <xf numFmtId="0" fontId="33" fillId="12" borderId="38" xfId="0" applyFont="1" applyFill="1" applyBorder="1" applyAlignment="1">
      <alignment horizontal="center" vertical="top" wrapText="1"/>
    </xf>
    <xf numFmtId="0" fontId="33" fillId="12" borderId="35" xfId="0" applyFont="1" applyFill="1" applyBorder="1" applyAlignment="1">
      <alignment horizontal="center" vertical="top" wrapText="1"/>
    </xf>
    <xf numFmtId="165" fontId="33" fillId="8" borderId="36" xfId="1" applyFont="1" applyFill="1" applyBorder="1" applyAlignment="1">
      <alignment horizontal="center" vertical="top" wrapText="1"/>
    </xf>
    <xf numFmtId="0" fontId="17" fillId="9" borderId="37" xfId="0" applyFont="1" applyFill="1" applyBorder="1" applyAlignment="1">
      <alignment horizontal="left" vertical="top" wrapText="1"/>
    </xf>
    <xf numFmtId="165" fontId="33" fillId="7" borderId="38" xfId="1" applyFont="1" applyFill="1" applyBorder="1" applyAlignment="1">
      <alignment horizontal="center" vertical="top" wrapText="1"/>
    </xf>
    <xf numFmtId="165" fontId="33" fillId="7" borderId="35" xfId="1" applyFont="1" applyFill="1" applyBorder="1" applyAlignment="1">
      <alignment horizontal="center" vertical="top" wrapText="1"/>
    </xf>
    <xf numFmtId="164" fontId="33" fillId="16" borderId="40" xfId="2" applyFont="1" applyFill="1" applyBorder="1" applyAlignment="1">
      <alignment horizontal="center" vertical="top" wrapText="1"/>
    </xf>
    <xf numFmtId="164" fontId="17" fillId="9" borderId="0" xfId="2" applyFont="1" applyFill="1" applyBorder="1" applyAlignment="1">
      <alignment horizontal="left" vertical="top" wrapText="1"/>
    </xf>
    <xf numFmtId="0" fontId="0" fillId="26" borderId="38" xfId="0" applyFill="1" applyBorder="1" applyAlignment="1">
      <alignment wrapText="1"/>
    </xf>
    <xf numFmtId="0" fontId="0" fillId="26" borderId="35" xfId="0" applyFill="1" applyBorder="1"/>
    <xf numFmtId="164" fontId="33" fillId="10" borderId="41" xfId="2" applyFont="1" applyFill="1" applyBorder="1" applyAlignment="1">
      <alignment horizontal="center" vertical="top" wrapText="1"/>
    </xf>
    <xf numFmtId="164" fontId="33" fillId="10" borderId="42" xfId="2" applyFont="1" applyFill="1" applyBorder="1" applyAlignment="1">
      <alignment horizontal="center" vertical="top" wrapText="1"/>
    </xf>
    <xf numFmtId="0" fontId="33" fillId="11" borderId="43" xfId="0" applyFont="1" applyFill="1" applyBorder="1" applyAlignment="1">
      <alignment horizontal="center" vertical="top" wrapText="1"/>
    </xf>
    <xf numFmtId="165" fontId="33" fillId="13" borderId="43" xfId="0" applyNumberFormat="1" applyFont="1" applyFill="1" applyBorder="1" applyAlignment="1">
      <alignment horizontal="center" vertical="top" wrapText="1"/>
    </xf>
    <xf numFmtId="0" fontId="33" fillId="6" borderId="36" xfId="0" applyFont="1" applyFill="1" applyBorder="1" applyAlignment="1">
      <alignment horizontal="center" vertical="top" wrapText="1"/>
    </xf>
    <xf numFmtId="0" fontId="15" fillId="6" borderId="37" xfId="0" applyFont="1" applyFill="1" applyBorder="1" applyAlignment="1">
      <alignment horizontal="left" vertical="top" wrapText="1"/>
    </xf>
    <xf numFmtId="0" fontId="37" fillId="14" borderId="10" xfId="0" applyFont="1" applyFill="1" applyBorder="1" applyAlignment="1">
      <alignment horizontal="center" vertical="top" wrapText="1"/>
    </xf>
    <xf numFmtId="0" fontId="17" fillId="14" borderId="11" xfId="0" applyFont="1" applyFill="1" applyBorder="1" applyAlignment="1">
      <alignment horizontal="left" vertical="top" wrapText="1"/>
    </xf>
    <xf numFmtId="0" fontId="11" fillId="22" borderId="0" xfId="0" applyFont="1" applyFill="1"/>
    <xf numFmtId="0" fontId="50" fillId="27" borderId="35" xfId="0" applyFont="1" applyFill="1" applyBorder="1"/>
    <xf numFmtId="0" fontId="55" fillId="0" borderId="0" xfId="0" applyFont="1"/>
    <xf numFmtId="0" fontId="0" fillId="22" borderId="44" xfId="0" applyFill="1" applyBorder="1"/>
    <xf numFmtId="0" fontId="17" fillId="22" borderId="0" xfId="0" applyFont="1" applyFill="1" applyAlignment="1">
      <alignment wrapText="1"/>
    </xf>
    <xf numFmtId="0" fontId="17" fillId="22" borderId="0" xfId="0" applyFont="1" applyFill="1" applyAlignment="1"/>
    <xf numFmtId="0" fontId="17" fillId="22" borderId="0" xfId="0" applyFont="1" applyFill="1"/>
    <xf numFmtId="0" fontId="33" fillId="11" borderId="37" xfId="0" applyFont="1" applyFill="1" applyBorder="1" applyAlignment="1">
      <alignment horizontal="center" vertical="top" wrapText="1"/>
    </xf>
    <xf numFmtId="0" fontId="17" fillId="22" borderId="37" xfId="0" applyFont="1" applyFill="1" applyBorder="1" applyAlignment="1">
      <alignment wrapText="1"/>
    </xf>
    <xf numFmtId="0" fontId="13" fillId="22" borderId="37" xfId="0" applyFont="1" applyFill="1" applyBorder="1" applyAlignment="1">
      <alignment wrapText="1"/>
    </xf>
    <xf numFmtId="0" fontId="59" fillId="22" borderId="37" xfId="0" applyFont="1" applyFill="1" applyBorder="1" applyAlignment="1">
      <alignment wrapText="1"/>
    </xf>
    <xf numFmtId="167" fontId="33" fillId="13" borderId="35" xfId="0" applyNumberFormat="1" applyFont="1" applyFill="1" applyBorder="1" applyAlignment="1">
      <alignment horizontal="center" vertical="top" wrapText="1"/>
    </xf>
    <xf numFmtId="167" fontId="0" fillId="22" borderId="35" xfId="0" applyNumberFormat="1" applyFill="1" applyBorder="1"/>
    <xf numFmtId="167" fontId="0" fillId="27" borderId="35" xfId="0" applyNumberFormat="1" applyFill="1" applyBorder="1"/>
    <xf numFmtId="167" fontId="0" fillId="0" borderId="35" xfId="0" applyNumberFormat="1" applyBorder="1"/>
    <xf numFmtId="0" fontId="33" fillId="6" borderId="39" xfId="0" applyFont="1" applyFill="1" applyBorder="1" applyAlignment="1">
      <alignment horizontal="center" vertical="top" wrapText="1"/>
    </xf>
    <xf numFmtId="1" fontId="33" fillId="11" borderId="0" xfId="0" applyNumberFormat="1" applyFont="1" applyFill="1" applyBorder="1" applyAlignment="1">
      <alignment horizontal="center" vertical="top" wrapText="1"/>
    </xf>
    <xf numFmtId="1" fontId="57" fillId="22" borderId="0" xfId="0" applyNumberFormat="1" applyFont="1" applyFill="1" applyBorder="1"/>
    <xf numFmtId="1" fontId="57" fillId="27" borderId="0" xfId="0" applyNumberFormat="1" applyFont="1" applyFill="1" applyBorder="1"/>
    <xf numFmtId="1" fontId="57" fillId="0" borderId="0" xfId="0" applyNumberFormat="1" applyFont="1" applyBorder="1"/>
    <xf numFmtId="164" fontId="33" fillId="10" borderId="45" xfId="2" applyFont="1" applyFill="1" applyBorder="1" applyAlignment="1">
      <alignment horizontal="center" vertical="top" wrapText="1"/>
    </xf>
    <xf numFmtId="167" fontId="0" fillId="22" borderId="44" xfId="0" applyNumberFormat="1" applyFill="1" applyBorder="1"/>
    <xf numFmtId="167" fontId="0" fillId="27" borderId="44" xfId="0" applyNumberFormat="1" applyFill="1" applyBorder="1"/>
    <xf numFmtId="167" fontId="0" fillId="0" borderId="44" xfId="0" applyNumberFormat="1" applyBorder="1"/>
    <xf numFmtId="167" fontId="0" fillId="26" borderId="39" xfId="0" applyNumberFormat="1" applyFill="1" applyBorder="1" applyAlignment="1">
      <alignment wrapText="1"/>
    </xf>
    <xf numFmtId="167" fontId="0" fillId="26" borderId="44" xfId="0" applyNumberFormat="1" applyFill="1" applyBorder="1" applyAlignment="1">
      <alignment wrapText="1"/>
    </xf>
    <xf numFmtId="167" fontId="49" fillId="22" borderId="44" xfId="0" applyNumberFormat="1" applyFont="1" applyFill="1" applyBorder="1"/>
    <xf numFmtId="167" fontId="33" fillId="16" borderId="39" xfId="2" applyNumberFormat="1" applyFont="1" applyFill="1" applyBorder="1" applyAlignment="1">
      <alignment horizontal="center" vertical="top" wrapText="1"/>
    </xf>
    <xf numFmtId="164" fontId="17" fillId="9" borderId="44" xfId="2" applyFont="1" applyFill="1" applyBorder="1" applyAlignment="1">
      <alignment horizontal="left" vertical="top" wrapText="1"/>
    </xf>
    <xf numFmtId="167" fontId="33" fillId="8" borderId="39" xfId="1" applyNumberFormat="1" applyFont="1" applyFill="1" applyBorder="1" applyAlignment="1">
      <alignment horizontal="center" vertical="top" wrapText="1"/>
    </xf>
    <xf numFmtId="0" fontId="17" fillId="9" borderId="44" xfId="0" applyFont="1" applyFill="1" applyBorder="1" applyAlignment="1">
      <alignment horizontal="left" vertical="top" wrapText="1"/>
    </xf>
    <xf numFmtId="167" fontId="33" fillId="7" borderId="39" xfId="1" applyNumberFormat="1" applyFont="1" applyFill="1" applyBorder="1" applyAlignment="1">
      <alignment horizontal="center" vertical="top" wrapText="1"/>
    </xf>
    <xf numFmtId="165" fontId="33" fillId="7" borderId="44" xfId="1" applyFont="1" applyFill="1" applyBorder="1" applyAlignment="1">
      <alignment horizontal="center" vertical="top" wrapText="1"/>
    </xf>
    <xf numFmtId="0" fontId="33" fillId="5" borderId="36" xfId="0" applyFont="1" applyFill="1" applyBorder="1" applyAlignment="1">
      <alignment horizontal="left" vertical="top" wrapText="1"/>
    </xf>
    <xf numFmtId="0" fontId="33" fillId="5" borderId="37" xfId="0" applyFont="1" applyFill="1" applyBorder="1" applyAlignment="1">
      <alignment horizontal="left" vertical="top" wrapText="1"/>
    </xf>
    <xf numFmtId="0" fontId="56" fillId="22" borderId="37" xfId="0" applyFont="1" applyFill="1" applyBorder="1"/>
    <xf numFmtId="0" fontId="53" fillId="22" borderId="37" xfId="0" applyFont="1" applyFill="1" applyBorder="1"/>
    <xf numFmtId="0" fontId="58" fillId="22" borderId="37" xfId="0" applyFont="1" applyFill="1" applyBorder="1"/>
    <xf numFmtId="0" fontId="33" fillId="4" borderId="4" xfId="0" applyFont="1" applyFill="1" applyBorder="1" applyAlignment="1">
      <alignment horizontal="left" vertical="top" wrapText="1"/>
    </xf>
    <xf numFmtId="0" fontId="33" fillId="12" borderId="39" xfId="0" applyFont="1" applyFill="1" applyBorder="1" applyAlignment="1">
      <alignment horizontal="center" vertical="top" wrapText="1"/>
    </xf>
    <xf numFmtId="0" fontId="33" fillId="12" borderId="44" xfId="0" applyFont="1" applyFill="1" applyBorder="1" applyAlignment="1">
      <alignment horizontal="center" vertical="top" wrapText="1"/>
    </xf>
    <xf numFmtId="0" fontId="0" fillId="27" borderId="44" xfId="0" applyFill="1" applyBorder="1"/>
    <xf numFmtId="0" fontId="0" fillId="0" borderId="44" xfId="0" applyBorder="1"/>
    <xf numFmtId="0" fontId="27" fillId="22" borderId="40" xfId="0" applyFont="1" applyFill="1" applyBorder="1"/>
    <xf numFmtId="0" fontId="27" fillId="22" borderId="36" xfId="0" applyFont="1" applyFill="1" applyBorder="1"/>
    <xf numFmtId="0" fontId="27" fillId="22" borderId="39" xfId="0" applyFont="1" applyFill="1" applyBorder="1"/>
    <xf numFmtId="167" fontId="27" fillId="22" borderId="39" xfId="0" applyNumberFormat="1" applyFont="1" applyFill="1" applyBorder="1"/>
    <xf numFmtId="1" fontId="60" fillId="22" borderId="40" xfId="0" applyNumberFormat="1" applyFont="1" applyFill="1" applyBorder="1"/>
    <xf numFmtId="167" fontId="27" fillId="22" borderId="38" xfId="0" applyNumberFormat="1" applyFont="1" applyFill="1" applyBorder="1"/>
    <xf numFmtId="0" fontId="27" fillId="0" borderId="40" xfId="0" applyFont="1" applyBorder="1"/>
    <xf numFmtId="1" fontId="27" fillId="22" borderId="40" xfId="0" applyNumberFormat="1" applyFont="1" applyFill="1" applyBorder="1"/>
    <xf numFmtId="166" fontId="10" fillId="15" borderId="7" xfId="1" applyNumberFormat="1" applyFont="1" applyFill="1" applyBorder="1" applyAlignment="1">
      <alignment horizontal="center" vertical="top" wrapText="1"/>
    </xf>
    <xf numFmtId="166" fontId="10" fillId="15" borderId="5" xfId="1" applyNumberFormat="1" applyFont="1" applyFill="1" applyBorder="1" applyAlignment="1">
      <alignment horizontal="center" vertical="top" wrapText="1"/>
    </xf>
    <xf numFmtId="166" fontId="11" fillId="10" borderId="24" xfId="1" applyNumberFormat="1" applyFont="1" applyFill="1" applyBorder="1" applyAlignment="1">
      <alignment horizontal="center" vertical="top" wrapText="1"/>
    </xf>
    <xf numFmtId="0" fontId="11" fillId="11" borderId="24" xfId="0" applyFont="1" applyFill="1" applyBorder="1" applyAlignment="1">
      <alignment horizontal="center" vertical="top" wrapText="1"/>
    </xf>
    <xf numFmtId="164" fontId="10" fillId="15" borderId="7" xfId="2" applyFont="1" applyFill="1" applyBorder="1" applyAlignment="1">
      <alignment horizontal="center" vertical="top" wrapText="1"/>
    </xf>
    <xf numFmtId="164" fontId="10" fillId="15" borderId="5" xfId="2" applyFont="1" applyFill="1" applyBorder="1" applyAlignment="1">
      <alignment horizontal="center" vertical="top" wrapText="1"/>
    </xf>
    <xf numFmtId="165" fontId="15" fillId="10" borderId="30" xfId="1" applyFont="1" applyFill="1" applyBorder="1" applyAlignment="1">
      <alignment horizontal="center" vertical="top" wrapText="1"/>
    </xf>
    <xf numFmtId="165" fontId="15" fillId="10" borderId="31" xfId="1" applyFont="1" applyFill="1" applyBorder="1" applyAlignment="1">
      <alignment horizontal="center" vertical="top" wrapText="1"/>
    </xf>
    <xf numFmtId="0" fontId="15" fillId="11" borderId="27" xfId="0" applyFont="1" applyFill="1" applyBorder="1" applyAlignment="1">
      <alignment horizontal="center" vertical="top" wrapText="1"/>
    </xf>
    <xf numFmtId="0" fontId="15" fillId="11" borderId="28" xfId="0" applyFont="1" applyFill="1" applyBorder="1" applyAlignment="1">
      <alignment horizontal="center" vertical="top" wrapText="1"/>
    </xf>
    <xf numFmtId="0" fontId="15" fillId="11" borderId="29" xfId="0" applyFont="1" applyFill="1" applyBorder="1" applyAlignment="1">
      <alignment horizontal="center" vertical="top" wrapText="1"/>
    </xf>
    <xf numFmtId="164" fontId="33" fillId="10" borderId="1" xfId="2" applyFont="1" applyFill="1" applyBorder="1" applyAlignment="1">
      <alignment horizontal="center" vertical="top" wrapText="1"/>
    </xf>
    <xf numFmtId="164" fontId="33" fillId="10" borderId="2" xfId="2" applyFont="1" applyFill="1" applyBorder="1" applyAlignment="1">
      <alignment horizontal="center" vertical="top" wrapText="1"/>
    </xf>
    <xf numFmtId="0" fontId="33" fillId="11" borderId="1" xfId="0" applyFont="1" applyFill="1" applyBorder="1" applyAlignment="1">
      <alignment horizontal="center" vertical="top" wrapText="1"/>
    </xf>
    <xf numFmtId="166" fontId="33" fillId="15" borderId="7" xfId="1" applyNumberFormat="1" applyFont="1" applyFill="1" applyBorder="1" applyAlignment="1">
      <alignment horizontal="center" vertical="top" wrapText="1"/>
    </xf>
    <xf numFmtId="166" fontId="33" fillId="15" borderId="5" xfId="1" applyNumberFormat="1" applyFont="1" applyFill="1" applyBorder="1" applyAlignment="1">
      <alignment horizontal="center" vertical="top" wrapText="1"/>
    </xf>
    <xf numFmtId="164" fontId="33" fillId="10" borderId="38" xfId="2" applyFont="1" applyFill="1" applyBorder="1" applyAlignment="1">
      <alignment horizontal="center" vertical="top" wrapText="1"/>
    </xf>
    <xf numFmtId="164" fontId="33" fillId="10" borderId="39" xfId="2" applyFont="1" applyFill="1" applyBorder="1" applyAlignment="1">
      <alignment horizontal="center" vertical="top" wrapText="1"/>
    </xf>
    <xf numFmtId="0" fontId="33" fillId="11" borderId="38" xfId="0" applyFont="1" applyFill="1" applyBorder="1" applyAlignment="1">
      <alignment horizontal="center" vertical="top" wrapText="1"/>
    </xf>
    <xf numFmtId="0" fontId="33" fillId="11" borderId="40" xfId="0" applyFont="1" applyFill="1" applyBorder="1" applyAlignment="1">
      <alignment horizontal="center" vertical="top" wrapText="1"/>
    </xf>
    <xf numFmtId="0" fontId="33" fillId="11" borderId="39" xfId="0" applyFont="1" applyFill="1" applyBorder="1" applyAlignment="1">
      <alignment horizontal="center" vertical="top" wrapText="1"/>
    </xf>
    <xf numFmtId="167" fontId="33" fillId="10" borderId="38" xfId="2" applyNumberFormat="1" applyFont="1" applyFill="1" applyBorder="1" applyAlignment="1">
      <alignment horizontal="center" vertical="top" wrapText="1"/>
    </xf>
    <xf numFmtId="167" fontId="33" fillId="10" borderId="39" xfId="2" applyNumberFormat="1" applyFont="1" applyFill="1" applyBorder="1" applyAlignment="1">
      <alignment horizontal="center" vertical="top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8F9"/>
      <color rgb="FFEBABF3"/>
      <color rgb="FFFFC582"/>
      <color rgb="FF5CFFFF"/>
      <color rgb="FFBAFFF9"/>
      <color rgb="FFCCE9FF"/>
      <color rgb="FF9AD0FF"/>
      <color rgb="FFFFE990"/>
      <color rgb="FFFFA8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river3651000028-my.sharepoint.com/personal/jbagano_teamlogicit_com/87a8e5b9-cbff-4f73-beff-331b5864b8ccinvoice-407369%20(1)Dec_Pax8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ppriver3651000028-my.sharepoint.com/personal/jbagano_teamlogicit_com/Documents/Attachments/invoice-429928%20(1)Jan_5985.32_excelfiles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ppriver3651000028-my.sharepoint.com/personal/jbagano_teamlogicit_com/Documents/Attachments/Pax8%20Invoice_Feb%202022.cs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ppriver3651000028-my.sharepoint.com/personal/jbagano_teamlogicit_com/Pax8_Proposed_invoice-2022-03-01%20(1)Initial.xls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E7203-4B45-4489-BE54-6E88B7145588}">
  <dimension ref="A1:TE191"/>
  <sheetViews>
    <sheetView zoomScaleNormal="100" workbookViewId="0">
      <pane ySplit="1" topLeftCell="A31" activePane="bottomLeft" state="frozen"/>
      <selection pane="bottomLeft" activeCell="C132" sqref="C132"/>
    </sheetView>
  </sheetViews>
  <sheetFormatPr defaultRowHeight="15.75"/>
  <cols>
    <col min="1" max="1" width="14.625" customWidth="1"/>
    <col min="2" max="2" width="14.25" customWidth="1"/>
    <col min="3" max="3" width="12.375" style="47" customWidth="1"/>
    <col min="4" max="4" width="14" style="5" customWidth="1"/>
    <col min="5" max="5" width="11.25" style="39" customWidth="1"/>
    <col min="6" max="6" width="15.875" style="39" customWidth="1"/>
    <col min="7" max="7" width="24.125" style="39" customWidth="1"/>
    <col min="8" max="8" width="13.25" style="44" bestFit="1" customWidth="1"/>
    <col min="9" max="9" width="11.625" style="41" customWidth="1"/>
    <col min="10" max="10" width="13.5" style="47" customWidth="1"/>
    <col min="11" max="11" width="22.375" style="31" customWidth="1"/>
    <col min="12" max="12" width="22.375" style="4" customWidth="1"/>
    <col min="13" max="13" width="13.625" style="380" customWidth="1"/>
    <col min="14" max="14" width="59.5" style="5" customWidth="1"/>
    <col min="15" max="15" width="17.25" customWidth="1"/>
    <col min="16" max="16" width="8.75" customWidth="1"/>
  </cols>
  <sheetData>
    <row r="1" spans="1:16" s="71" customFormat="1" ht="17.25" customHeight="1">
      <c r="A1" s="67" t="s">
        <v>0</v>
      </c>
      <c r="B1" s="68" t="s">
        <v>1</v>
      </c>
      <c r="C1" s="69" t="s">
        <v>2</v>
      </c>
      <c r="D1" s="312" t="s">
        <v>3</v>
      </c>
      <c r="E1" s="70" t="s">
        <v>4</v>
      </c>
      <c r="F1" s="70" t="s">
        <v>5</v>
      </c>
      <c r="G1" s="570" t="s">
        <v>6</v>
      </c>
      <c r="H1" s="572" t="s">
        <v>7</v>
      </c>
      <c r="I1" s="572"/>
      <c r="J1" s="573" t="s">
        <v>8</v>
      </c>
      <c r="K1" s="573"/>
      <c r="L1" s="573"/>
      <c r="M1" s="375" t="s">
        <v>9</v>
      </c>
      <c r="N1" s="341" t="s">
        <v>10</v>
      </c>
      <c r="O1" s="260"/>
      <c r="P1" s="261"/>
    </row>
    <row r="2" spans="1:16" s="36" customFormat="1" ht="29.25" customHeight="1" thickBot="1">
      <c r="A2" s="34"/>
      <c r="B2" s="35"/>
      <c r="C2" s="46"/>
      <c r="D2" s="313" t="s">
        <v>11</v>
      </c>
      <c r="E2" s="38"/>
      <c r="F2" s="38"/>
      <c r="G2" s="571"/>
      <c r="H2" s="43" t="s">
        <v>12</v>
      </c>
      <c r="I2" s="40" t="s">
        <v>13</v>
      </c>
      <c r="J2" s="42" t="s">
        <v>14</v>
      </c>
      <c r="K2" s="45" t="s">
        <v>15</v>
      </c>
      <c r="L2" s="42" t="s">
        <v>16</v>
      </c>
      <c r="M2" s="376"/>
      <c r="N2" s="342"/>
      <c r="P2" s="64"/>
    </row>
    <row r="3" spans="1:16" s="77" customFormat="1" ht="12" customHeight="1">
      <c r="A3" s="118" t="s">
        <v>17</v>
      </c>
      <c r="B3" s="78" t="s">
        <v>18</v>
      </c>
      <c r="C3" s="102" t="s">
        <v>19</v>
      </c>
      <c r="D3" s="73"/>
      <c r="E3" s="130"/>
      <c r="F3" s="130"/>
      <c r="G3" s="130"/>
      <c r="H3" s="131">
        <v>3646.04</v>
      </c>
      <c r="I3" s="132">
        <v>2</v>
      </c>
      <c r="J3" s="102">
        <v>1546</v>
      </c>
      <c r="K3" s="109">
        <v>4757.45</v>
      </c>
      <c r="L3" s="72" t="s">
        <v>20</v>
      </c>
      <c r="M3" s="92" t="s">
        <v>21</v>
      </c>
      <c r="N3" s="343" t="s">
        <v>22</v>
      </c>
      <c r="P3" s="133"/>
    </row>
    <row r="4" spans="1:16" s="77" customFormat="1" ht="12" customHeight="1">
      <c r="A4" s="118"/>
      <c r="C4" s="102" t="s">
        <v>23</v>
      </c>
      <c r="D4" s="73"/>
      <c r="E4" s="130"/>
      <c r="F4" s="130"/>
      <c r="G4" s="130">
        <v>906.92</v>
      </c>
      <c r="H4" s="131"/>
      <c r="I4" s="132"/>
      <c r="J4" s="102"/>
      <c r="K4" s="109"/>
      <c r="L4" s="72"/>
      <c r="M4" s="92"/>
      <c r="N4" s="73" t="s">
        <v>24</v>
      </c>
      <c r="P4" s="133"/>
    </row>
    <row r="5" spans="1:16" s="77" customFormat="1" ht="12" customHeight="1">
      <c r="A5" s="118"/>
      <c r="C5" s="102" t="s">
        <v>25</v>
      </c>
      <c r="D5" s="73"/>
      <c r="E5" s="130"/>
      <c r="F5" s="130"/>
      <c r="G5" s="130">
        <v>345.99</v>
      </c>
      <c r="H5" s="131"/>
      <c r="I5" s="132"/>
      <c r="J5" s="102"/>
      <c r="K5" s="109"/>
      <c r="L5" s="72"/>
      <c r="M5" s="92"/>
      <c r="N5" s="73" t="s">
        <v>26</v>
      </c>
      <c r="P5" s="133"/>
    </row>
    <row r="6" spans="1:16" s="135" customFormat="1" ht="12" customHeight="1">
      <c r="A6" s="134"/>
      <c r="C6" s="136"/>
      <c r="D6" s="314"/>
      <c r="E6" s="138"/>
      <c r="F6" s="138"/>
      <c r="G6" s="138"/>
      <c r="H6" s="139"/>
      <c r="I6" s="140"/>
      <c r="J6" s="136"/>
      <c r="K6" s="141"/>
      <c r="L6" s="137"/>
      <c r="M6" s="377" t="s">
        <v>27</v>
      </c>
      <c r="N6" s="314"/>
      <c r="P6" s="142"/>
    </row>
    <row r="7" spans="1:16" s="143" customFormat="1" ht="12" customHeight="1">
      <c r="A7" s="65" t="s">
        <v>28</v>
      </c>
      <c r="C7" s="144"/>
      <c r="D7" s="298"/>
      <c r="E7" s="146"/>
      <c r="F7" s="146"/>
      <c r="G7" s="146">
        <f>SUM(G4:G6)</f>
        <v>1252.9099999999999</v>
      </c>
      <c r="H7" s="147">
        <f>SUM(H3:H6)</f>
        <v>3646.04</v>
      </c>
      <c r="I7" s="148">
        <f>SUM(I3:I6)</f>
        <v>2</v>
      </c>
      <c r="J7" s="144"/>
      <c r="K7" s="149"/>
      <c r="L7" s="145"/>
      <c r="M7" s="98"/>
      <c r="N7" s="298"/>
      <c r="P7" s="150"/>
    </row>
    <row r="8" spans="1:16" s="77" customFormat="1" ht="12" customHeight="1">
      <c r="A8" s="118"/>
      <c r="C8" s="102"/>
      <c r="D8" s="73"/>
      <c r="E8" s="130"/>
      <c r="F8" s="130"/>
      <c r="G8" s="130"/>
      <c r="H8" s="131"/>
      <c r="I8" s="132"/>
      <c r="J8" s="102"/>
      <c r="K8" s="109"/>
      <c r="L8" s="72"/>
      <c r="M8" s="92"/>
      <c r="N8" s="73"/>
      <c r="P8" s="133"/>
    </row>
    <row r="9" spans="1:16" s="77" customFormat="1" ht="12" customHeight="1">
      <c r="A9" s="118" t="s">
        <v>29</v>
      </c>
      <c r="B9" s="77" t="s">
        <v>30</v>
      </c>
      <c r="C9" s="102" t="s">
        <v>19</v>
      </c>
      <c r="D9" s="73"/>
      <c r="E9" s="130"/>
      <c r="F9" s="130"/>
      <c r="G9" s="130"/>
      <c r="H9" s="131">
        <v>443.76</v>
      </c>
      <c r="I9" s="132"/>
      <c r="J9" s="102"/>
      <c r="K9" s="109"/>
      <c r="L9" s="72"/>
      <c r="M9" s="92"/>
      <c r="N9" s="344" t="s">
        <v>31</v>
      </c>
      <c r="P9" s="133"/>
    </row>
    <row r="10" spans="1:16" s="77" customFormat="1" ht="12" customHeight="1">
      <c r="A10" s="118"/>
      <c r="C10" s="102"/>
      <c r="D10" s="73"/>
      <c r="E10" s="130"/>
      <c r="F10" s="130"/>
      <c r="G10" s="130"/>
      <c r="H10" s="131"/>
      <c r="I10" s="132"/>
      <c r="J10" s="102"/>
      <c r="K10" s="109"/>
      <c r="L10" s="72"/>
      <c r="M10" s="92"/>
      <c r="N10" s="73"/>
      <c r="P10" s="133"/>
    </row>
    <row r="11" spans="1:16" s="77" customFormat="1" ht="12" customHeight="1">
      <c r="A11" s="118"/>
      <c r="C11" s="102"/>
      <c r="D11" s="73"/>
      <c r="E11" s="130"/>
      <c r="F11" s="130"/>
      <c r="G11" s="130"/>
      <c r="H11" s="131"/>
      <c r="I11" s="132"/>
      <c r="J11" s="102"/>
      <c r="K11" s="109"/>
      <c r="L11" s="72"/>
      <c r="M11" s="92"/>
      <c r="N11" s="73"/>
      <c r="P11" s="133"/>
    </row>
    <row r="12" spans="1:16" s="77" customFormat="1" ht="12" customHeight="1">
      <c r="A12" s="118"/>
      <c r="C12" s="102"/>
      <c r="D12" s="73"/>
      <c r="E12" s="130"/>
      <c r="F12" s="130"/>
      <c r="G12" s="130"/>
      <c r="H12" s="131"/>
      <c r="I12" s="132"/>
      <c r="J12" s="102"/>
      <c r="K12" s="109"/>
      <c r="L12" s="72"/>
      <c r="M12" s="92"/>
      <c r="N12" s="73"/>
      <c r="P12" s="133"/>
    </row>
    <row r="13" spans="1:16" s="143" customFormat="1" ht="12" customHeight="1">
      <c r="A13" s="65" t="s">
        <v>32</v>
      </c>
      <c r="C13" s="144"/>
      <c r="D13" s="298"/>
      <c r="E13" s="146"/>
      <c r="F13" s="146"/>
      <c r="G13" s="146"/>
      <c r="H13" s="147">
        <f>SUM(H9:H12)</f>
        <v>443.76</v>
      </c>
      <c r="I13" s="148"/>
      <c r="J13" s="144"/>
      <c r="K13" s="149"/>
      <c r="L13" s="145"/>
      <c r="M13" s="98"/>
      <c r="N13" s="298"/>
      <c r="P13" s="150"/>
    </row>
    <row r="14" spans="1:16" s="77" customFormat="1" ht="12" customHeight="1">
      <c r="A14" s="118"/>
      <c r="C14" s="102"/>
      <c r="D14" s="73"/>
      <c r="E14" s="130"/>
      <c r="F14" s="130"/>
      <c r="G14" s="130"/>
      <c r="H14" s="131"/>
      <c r="I14" s="132"/>
      <c r="J14" s="102"/>
      <c r="K14" s="109"/>
      <c r="L14" s="72"/>
      <c r="M14" s="92"/>
      <c r="N14" s="73"/>
      <c r="P14" s="133"/>
    </row>
    <row r="15" spans="1:16" s="77" customFormat="1" ht="12" customHeight="1">
      <c r="A15" s="118" t="s">
        <v>33</v>
      </c>
      <c r="B15" s="151" t="s">
        <v>34</v>
      </c>
      <c r="C15" s="102" t="s">
        <v>19</v>
      </c>
      <c r="D15" s="73"/>
      <c r="E15" s="130"/>
      <c r="F15" s="130"/>
      <c r="G15" s="130"/>
      <c r="H15" s="131">
        <v>125.84</v>
      </c>
      <c r="I15" s="132"/>
      <c r="J15" s="102"/>
      <c r="K15" s="109"/>
      <c r="L15" s="72"/>
      <c r="M15" s="98" t="s">
        <v>35</v>
      </c>
      <c r="N15" s="73" t="s">
        <v>36</v>
      </c>
      <c r="O15" s="80" t="s">
        <v>37</v>
      </c>
      <c r="P15" s="133"/>
    </row>
    <row r="16" spans="1:16" s="77" customFormat="1" ht="12" customHeight="1">
      <c r="A16" s="118" t="s">
        <v>33</v>
      </c>
      <c r="B16" s="78" t="s">
        <v>38</v>
      </c>
      <c r="C16" s="102" t="s">
        <v>19</v>
      </c>
      <c r="D16" s="73"/>
      <c r="E16" s="130"/>
      <c r="F16" s="130"/>
      <c r="G16" s="130"/>
      <c r="H16" s="131">
        <v>219.84</v>
      </c>
      <c r="I16" s="132">
        <v>15.97</v>
      </c>
      <c r="J16" s="102">
        <v>1542</v>
      </c>
      <c r="K16" s="152">
        <v>321.85000000000002</v>
      </c>
      <c r="L16" s="72" t="s">
        <v>39</v>
      </c>
      <c r="M16" s="92"/>
      <c r="N16" s="345" t="s">
        <v>40</v>
      </c>
      <c r="P16" s="133"/>
    </row>
    <row r="17" spans="1:16" s="77" customFormat="1" ht="12" customHeight="1">
      <c r="A17" s="118" t="s">
        <v>33</v>
      </c>
      <c r="B17" s="77" t="s">
        <v>41</v>
      </c>
      <c r="C17" s="102" t="s">
        <v>19</v>
      </c>
      <c r="D17" s="73"/>
      <c r="E17" s="130"/>
      <c r="F17" s="130"/>
      <c r="G17" s="130"/>
      <c r="H17" s="131">
        <v>358.62</v>
      </c>
      <c r="I17" s="132">
        <v>29.89</v>
      </c>
      <c r="J17" s="102">
        <v>1581</v>
      </c>
      <c r="K17" s="152">
        <v>388.51</v>
      </c>
      <c r="L17" s="72" t="s">
        <v>42</v>
      </c>
      <c r="M17" s="92"/>
      <c r="N17" s="73" t="s">
        <v>43</v>
      </c>
      <c r="P17" s="133"/>
    </row>
    <row r="18" spans="1:16" s="77" customFormat="1" ht="12" customHeight="1">
      <c r="A18" s="118" t="s">
        <v>33</v>
      </c>
      <c r="B18" s="77" t="s">
        <v>41</v>
      </c>
      <c r="C18" s="102" t="s">
        <v>19</v>
      </c>
      <c r="D18" s="73"/>
      <c r="E18" s="130"/>
      <c r="F18" s="130"/>
      <c r="G18" s="130"/>
      <c r="H18" s="131">
        <v>1576</v>
      </c>
      <c r="I18" s="132">
        <v>2</v>
      </c>
      <c r="J18" s="102">
        <v>1581</v>
      </c>
      <c r="K18" s="152">
        <v>1578</v>
      </c>
      <c r="L18" s="72" t="s">
        <v>44</v>
      </c>
      <c r="M18" s="92"/>
      <c r="N18" s="73" t="s">
        <v>45</v>
      </c>
      <c r="P18" s="133"/>
    </row>
    <row r="19" spans="1:16" s="77" customFormat="1" ht="12" customHeight="1">
      <c r="A19" s="118"/>
      <c r="C19" s="102"/>
      <c r="D19" s="73"/>
      <c r="E19" s="130"/>
      <c r="F19" s="130"/>
      <c r="G19" s="130"/>
      <c r="H19" s="131"/>
      <c r="I19" s="132"/>
      <c r="J19" s="102"/>
      <c r="K19" s="152"/>
      <c r="L19" s="72"/>
      <c r="M19" s="92"/>
      <c r="N19" s="73"/>
      <c r="P19" s="133"/>
    </row>
    <row r="20" spans="1:16" s="143" customFormat="1" ht="12" customHeight="1">
      <c r="A20" s="65" t="s">
        <v>46</v>
      </c>
      <c r="C20" s="144"/>
      <c r="D20" s="298"/>
      <c r="E20" s="146"/>
      <c r="F20" s="146"/>
      <c r="G20" s="146"/>
      <c r="H20" s="147">
        <f>SUM(H15:H19)</f>
        <v>2280.3000000000002</v>
      </c>
      <c r="I20" s="148">
        <f>SUM(I15:I19)</f>
        <v>47.86</v>
      </c>
      <c r="J20" s="144"/>
      <c r="K20" s="153">
        <f>SUM(K16:K19)</f>
        <v>2288.36</v>
      </c>
      <c r="L20" s="145"/>
      <c r="M20" s="98"/>
      <c r="N20" s="298"/>
      <c r="P20" s="150"/>
    </row>
    <row r="21" spans="1:16" s="77" customFormat="1" ht="12" customHeight="1">
      <c r="A21" s="118"/>
      <c r="C21" s="102"/>
      <c r="D21" s="73"/>
      <c r="E21" s="130"/>
      <c r="F21" s="130"/>
      <c r="G21" s="130"/>
      <c r="H21" s="131"/>
      <c r="I21" s="132"/>
      <c r="J21" s="102"/>
      <c r="K21" s="109"/>
      <c r="L21" s="72"/>
      <c r="M21" s="92"/>
      <c r="N21" s="73"/>
      <c r="P21" s="133"/>
    </row>
    <row r="22" spans="1:16" s="77" customFormat="1" ht="12" customHeight="1">
      <c r="A22" s="118" t="s">
        <v>47</v>
      </c>
      <c r="B22" s="77" t="s">
        <v>48</v>
      </c>
      <c r="C22" s="102" t="s">
        <v>49</v>
      </c>
      <c r="D22" s="315">
        <v>101.18</v>
      </c>
      <c r="E22" s="130"/>
      <c r="F22" s="130"/>
      <c r="G22" s="130"/>
      <c r="H22" s="131"/>
      <c r="I22" s="132"/>
      <c r="J22" s="102"/>
      <c r="K22" s="109"/>
      <c r="L22" s="72"/>
      <c r="M22" s="92"/>
      <c r="N22" s="73" t="s">
        <v>50</v>
      </c>
      <c r="P22" s="133"/>
    </row>
    <row r="23" spans="1:16" s="77" customFormat="1" ht="12" customHeight="1">
      <c r="A23" s="118" t="s">
        <v>47</v>
      </c>
      <c r="B23" s="77" t="s">
        <v>51</v>
      </c>
      <c r="C23" s="102" t="s">
        <v>52</v>
      </c>
      <c r="D23" s="315">
        <v>103.26</v>
      </c>
      <c r="E23" s="130"/>
      <c r="F23" s="130"/>
      <c r="G23" s="130"/>
      <c r="H23" s="131"/>
      <c r="I23" s="132"/>
      <c r="J23" s="102"/>
      <c r="K23" s="109"/>
      <c r="L23" s="72"/>
      <c r="M23" s="92"/>
      <c r="N23" s="73" t="s">
        <v>53</v>
      </c>
      <c r="P23" s="133"/>
    </row>
    <row r="24" spans="1:16" s="77" customFormat="1" ht="12" customHeight="1">
      <c r="A24" s="118" t="s">
        <v>47</v>
      </c>
      <c r="B24" s="77" t="s">
        <v>51</v>
      </c>
      <c r="C24" s="102" t="s">
        <v>49</v>
      </c>
      <c r="D24" s="315">
        <v>110.17</v>
      </c>
      <c r="E24" s="130"/>
      <c r="F24" s="130"/>
      <c r="G24" s="130"/>
      <c r="H24" s="131"/>
      <c r="I24" s="132"/>
      <c r="J24" s="102"/>
      <c r="K24" s="109"/>
      <c r="L24" s="72"/>
      <c r="M24" s="92"/>
      <c r="N24" s="73" t="s">
        <v>54</v>
      </c>
      <c r="P24" s="133"/>
    </row>
    <row r="25" spans="1:16" s="77" customFormat="1" ht="12" customHeight="1">
      <c r="A25" s="118" t="s">
        <v>47</v>
      </c>
      <c r="C25" s="102" t="s">
        <v>23</v>
      </c>
      <c r="D25" s="73"/>
      <c r="E25" s="130"/>
      <c r="F25" s="130"/>
      <c r="G25" s="130">
        <v>774.4</v>
      </c>
      <c r="H25" s="131"/>
      <c r="I25" s="132"/>
      <c r="J25" s="102"/>
      <c r="K25" s="109"/>
      <c r="L25" s="72"/>
      <c r="M25" s="92"/>
      <c r="N25" s="73" t="s">
        <v>55</v>
      </c>
      <c r="P25" s="133"/>
    </row>
    <row r="26" spans="1:16" s="143" customFormat="1" ht="12" customHeight="1">
      <c r="A26" s="65" t="s">
        <v>56</v>
      </c>
      <c r="C26" s="144"/>
      <c r="D26" s="146">
        <f>SUM(D22:D25)</f>
        <v>314.61</v>
      </c>
      <c r="E26" s="146"/>
      <c r="F26" s="146"/>
      <c r="G26" s="146">
        <f>SUM(G25)</f>
        <v>774.4</v>
      </c>
      <c r="H26" s="147"/>
      <c r="I26" s="148"/>
      <c r="J26" s="144"/>
      <c r="K26" s="149"/>
      <c r="L26" s="145"/>
      <c r="M26" s="98"/>
      <c r="N26" s="298"/>
      <c r="P26" s="150"/>
    </row>
    <row r="27" spans="1:16" s="77" customFormat="1" ht="12" customHeight="1">
      <c r="A27" s="118"/>
      <c r="C27" s="102"/>
      <c r="D27" s="73"/>
      <c r="E27" s="130"/>
      <c r="F27" s="130"/>
      <c r="G27" s="130"/>
      <c r="H27" s="131"/>
      <c r="I27" s="132"/>
      <c r="J27" s="102"/>
      <c r="K27" s="109"/>
      <c r="L27" s="72"/>
      <c r="M27" s="92"/>
      <c r="N27" s="73"/>
      <c r="P27" s="133"/>
    </row>
    <row r="28" spans="1:16" s="77" customFormat="1" ht="12" customHeight="1">
      <c r="A28" s="118" t="s">
        <v>57</v>
      </c>
      <c r="C28" s="102" t="s">
        <v>19</v>
      </c>
      <c r="D28" s="73"/>
      <c r="E28" s="130"/>
      <c r="F28" s="130"/>
      <c r="G28" s="130"/>
      <c r="H28" s="131">
        <v>1300.5</v>
      </c>
      <c r="I28" s="132"/>
      <c r="J28" s="106" t="s">
        <v>58</v>
      </c>
      <c r="K28" s="109"/>
      <c r="L28" s="72"/>
      <c r="M28" s="92" t="s">
        <v>59</v>
      </c>
      <c r="N28" s="346" t="s">
        <v>60</v>
      </c>
      <c r="P28" s="133"/>
    </row>
    <row r="29" spans="1:16" s="77" customFormat="1" ht="12" customHeight="1">
      <c r="A29" s="118"/>
      <c r="C29" s="102"/>
      <c r="D29" s="73"/>
      <c r="E29" s="130"/>
      <c r="F29" s="130"/>
      <c r="G29" s="130"/>
      <c r="H29" s="131"/>
      <c r="I29" s="132"/>
      <c r="J29" s="102"/>
      <c r="K29" s="109"/>
      <c r="L29" s="72"/>
      <c r="M29" s="92" t="s">
        <v>61</v>
      </c>
      <c r="N29" s="73"/>
      <c r="P29" s="133"/>
    </row>
    <row r="30" spans="1:16" s="77" customFormat="1" ht="12" customHeight="1">
      <c r="A30" s="118"/>
      <c r="C30" s="102"/>
      <c r="D30" s="73"/>
      <c r="E30" s="130"/>
      <c r="F30" s="130"/>
      <c r="G30" s="130"/>
      <c r="H30" s="131"/>
      <c r="I30" s="132"/>
      <c r="J30" s="102"/>
      <c r="K30" s="109"/>
      <c r="L30" s="72"/>
      <c r="M30" s="92"/>
      <c r="N30" s="73"/>
      <c r="P30" s="133"/>
    </row>
    <row r="31" spans="1:16" s="77" customFormat="1" ht="12" customHeight="1">
      <c r="A31" s="118"/>
      <c r="C31" s="102"/>
      <c r="D31" s="73"/>
      <c r="E31" s="130"/>
      <c r="F31" s="130"/>
      <c r="G31" s="130"/>
      <c r="H31" s="131"/>
      <c r="I31" s="132"/>
      <c r="J31" s="102"/>
      <c r="K31" s="109" t="s">
        <v>62</v>
      </c>
      <c r="L31" s="72"/>
      <c r="M31" s="92"/>
      <c r="N31" s="73"/>
      <c r="P31" s="133"/>
    </row>
    <row r="32" spans="1:16" s="143" customFormat="1" ht="12" customHeight="1">
      <c r="A32" s="65" t="s">
        <v>63</v>
      </c>
      <c r="C32" s="144"/>
      <c r="D32" s="298"/>
      <c r="E32" s="146"/>
      <c r="F32" s="146"/>
      <c r="G32" s="146"/>
      <c r="H32" s="147">
        <f>SUM(H28:H31)</f>
        <v>1300.5</v>
      </c>
      <c r="I32" s="148"/>
      <c r="J32" s="144"/>
      <c r="K32" s="149"/>
      <c r="L32" s="145"/>
      <c r="M32" s="98"/>
      <c r="N32" s="298"/>
      <c r="P32" s="150"/>
    </row>
    <row r="33" spans="1:16" s="77" customFormat="1" ht="12" customHeight="1">
      <c r="A33" s="118"/>
      <c r="C33" s="102"/>
      <c r="D33" s="73"/>
      <c r="E33" s="130"/>
      <c r="F33" s="130"/>
      <c r="G33" s="130"/>
      <c r="H33" s="131"/>
      <c r="I33" s="132"/>
      <c r="J33" s="102"/>
      <c r="K33" s="109"/>
      <c r="L33" s="72"/>
      <c r="M33" s="92"/>
      <c r="N33" s="73"/>
      <c r="P33" s="133"/>
    </row>
    <row r="34" spans="1:16" s="77" customFormat="1" ht="12" customHeight="1">
      <c r="A34" s="118" t="s">
        <v>64</v>
      </c>
      <c r="B34" s="78" t="s">
        <v>65</v>
      </c>
      <c r="C34" s="102" t="s">
        <v>19</v>
      </c>
      <c r="D34" s="73"/>
      <c r="E34" s="130"/>
      <c r="F34" s="130"/>
      <c r="G34" s="130"/>
      <c r="H34" s="131">
        <v>57.14</v>
      </c>
      <c r="I34" s="132">
        <v>19.11</v>
      </c>
      <c r="J34" s="102">
        <v>1501</v>
      </c>
      <c r="K34" s="109">
        <v>104.71</v>
      </c>
      <c r="L34" s="72" t="s">
        <v>66</v>
      </c>
      <c r="M34" s="92"/>
      <c r="N34" s="344" t="s">
        <v>67</v>
      </c>
      <c r="P34" s="133"/>
    </row>
    <row r="35" spans="1:16" s="77" customFormat="1" ht="12" customHeight="1">
      <c r="A35" s="118"/>
      <c r="B35" s="77" t="s">
        <v>68</v>
      </c>
      <c r="C35" s="102" t="s">
        <v>69</v>
      </c>
      <c r="D35" s="73"/>
      <c r="E35" s="130"/>
      <c r="F35" s="130"/>
      <c r="G35" s="130"/>
      <c r="H35" s="131">
        <v>124.98</v>
      </c>
      <c r="I35" s="132"/>
      <c r="J35" s="102"/>
      <c r="K35" s="109"/>
      <c r="L35" s="72"/>
      <c r="M35" s="92"/>
      <c r="N35" s="73" t="s">
        <v>70</v>
      </c>
      <c r="P35" s="133"/>
    </row>
    <row r="36" spans="1:16" s="77" customFormat="1" ht="12" customHeight="1">
      <c r="A36" s="118"/>
      <c r="C36" s="102" t="s">
        <v>23</v>
      </c>
      <c r="D36" s="73"/>
      <c r="E36" s="130"/>
      <c r="F36" s="130"/>
      <c r="G36" s="130">
        <v>59.03</v>
      </c>
      <c r="H36" s="131"/>
      <c r="I36" s="132"/>
      <c r="J36" s="102"/>
      <c r="K36" s="109"/>
      <c r="L36" s="72"/>
      <c r="M36" s="92"/>
      <c r="N36" s="73"/>
      <c r="P36" s="133"/>
    </row>
    <row r="37" spans="1:16" s="77" customFormat="1" ht="12" customHeight="1">
      <c r="A37" s="118"/>
      <c r="C37" s="102"/>
      <c r="D37" s="73"/>
      <c r="E37" s="130"/>
      <c r="F37" s="130"/>
      <c r="G37" s="130"/>
      <c r="H37" s="131"/>
      <c r="I37" s="132"/>
      <c r="J37" s="102"/>
      <c r="K37" s="109"/>
      <c r="L37" s="72"/>
      <c r="M37" s="92"/>
      <c r="N37" s="73"/>
      <c r="P37" s="133"/>
    </row>
    <row r="38" spans="1:16" s="143" customFormat="1" ht="12" customHeight="1">
      <c r="A38" s="65" t="s">
        <v>71</v>
      </c>
      <c r="C38" s="144"/>
      <c r="D38" s="298"/>
      <c r="E38" s="146"/>
      <c r="F38" s="146"/>
      <c r="G38" s="146">
        <f>SUM(G36:G37)</f>
        <v>59.03</v>
      </c>
      <c r="H38" s="147">
        <f>SUM(H34:H37)</f>
        <v>182.12</v>
      </c>
      <c r="I38" s="148"/>
      <c r="J38" s="144"/>
      <c r="K38" s="149">
        <f>SUM(K34:K37)</f>
        <v>104.71</v>
      </c>
      <c r="L38" s="145"/>
      <c r="M38" s="98"/>
      <c r="N38" s="298"/>
      <c r="P38" s="150"/>
    </row>
    <row r="39" spans="1:16" s="83" customFormat="1" ht="12" customHeight="1">
      <c r="A39" s="120"/>
      <c r="C39" s="106"/>
      <c r="D39" s="86"/>
      <c r="E39" s="154"/>
      <c r="F39" s="154"/>
      <c r="G39" s="154"/>
      <c r="H39" s="155"/>
      <c r="I39" s="156"/>
      <c r="J39" s="106"/>
      <c r="K39" s="112"/>
      <c r="L39" s="85"/>
      <c r="M39" s="98"/>
      <c r="N39" s="86"/>
      <c r="P39" s="157"/>
    </row>
    <row r="40" spans="1:16" s="77" customFormat="1" ht="12" customHeight="1">
      <c r="A40" s="118" t="s">
        <v>72</v>
      </c>
      <c r="B40" s="77" t="s">
        <v>73</v>
      </c>
      <c r="C40" s="102" t="s">
        <v>69</v>
      </c>
      <c r="D40" s="73"/>
      <c r="E40" s="130"/>
      <c r="F40" s="130"/>
      <c r="G40" s="130"/>
      <c r="H40" s="131">
        <v>799.98</v>
      </c>
      <c r="I40" s="132"/>
      <c r="J40" s="102">
        <v>1548</v>
      </c>
      <c r="K40" s="109">
        <v>1162.5999999999999</v>
      </c>
      <c r="L40" s="72" t="s">
        <v>74</v>
      </c>
      <c r="M40" s="92"/>
      <c r="N40" s="73" t="s">
        <v>75</v>
      </c>
      <c r="P40" s="133"/>
    </row>
    <row r="41" spans="1:16" s="77" customFormat="1" ht="12" customHeight="1">
      <c r="A41" s="118"/>
      <c r="C41" s="102"/>
      <c r="D41" s="73"/>
      <c r="E41" s="130"/>
      <c r="F41" s="130"/>
      <c r="G41" s="130"/>
      <c r="H41" s="131"/>
      <c r="I41" s="132"/>
      <c r="J41" s="102"/>
      <c r="K41" s="109"/>
      <c r="L41" s="72"/>
      <c r="M41" s="92"/>
      <c r="N41" s="73"/>
      <c r="P41" s="133"/>
    </row>
    <row r="42" spans="1:16" s="77" customFormat="1" ht="12" customHeight="1">
      <c r="A42" s="118"/>
      <c r="C42" s="102"/>
      <c r="D42" s="73"/>
      <c r="E42" s="130"/>
      <c r="F42" s="130"/>
      <c r="G42" s="130"/>
      <c r="H42" s="131"/>
      <c r="I42" s="132"/>
      <c r="J42" s="102"/>
      <c r="K42" s="109"/>
      <c r="L42" s="72"/>
      <c r="M42" s="92"/>
      <c r="N42" s="73"/>
      <c r="P42" s="133"/>
    </row>
    <row r="43" spans="1:16" s="77" customFormat="1" ht="12" customHeight="1">
      <c r="A43" s="118"/>
      <c r="C43" s="102"/>
      <c r="D43" s="73"/>
      <c r="E43" s="130"/>
      <c r="F43" s="130"/>
      <c r="G43" s="130"/>
      <c r="H43" s="131"/>
      <c r="I43" s="132"/>
      <c r="J43" s="102"/>
      <c r="K43" s="109"/>
      <c r="L43" s="72"/>
      <c r="M43" s="92"/>
      <c r="N43" s="73"/>
      <c r="P43" s="133"/>
    </row>
    <row r="44" spans="1:16" s="97" customFormat="1" ht="12" customHeight="1">
      <c r="A44" s="119" t="s">
        <v>76</v>
      </c>
      <c r="C44" s="105"/>
      <c r="D44" s="99"/>
      <c r="E44" s="158"/>
      <c r="F44" s="158"/>
      <c r="G44" s="158"/>
      <c r="H44" s="159">
        <f>SUM(H40:H43)</f>
        <v>799.98</v>
      </c>
      <c r="I44" s="160"/>
      <c r="J44" s="105"/>
      <c r="K44" s="111">
        <f>SUM(K40:K43)</f>
        <v>1162.5999999999999</v>
      </c>
      <c r="L44" s="98"/>
      <c r="M44" s="98"/>
      <c r="N44" s="99"/>
      <c r="P44" s="161"/>
    </row>
    <row r="45" spans="1:16" s="83" customFormat="1" ht="12" customHeight="1">
      <c r="A45" s="120"/>
      <c r="C45" s="106"/>
      <c r="D45" s="86"/>
      <c r="E45" s="154"/>
      <c r="F45" s="154"/>
      <c r="G45" s="154"/>
      <c r="H45" s="155"/>
      <c r="I45" s="156"/>
      <c r="J45" s="106"/>
      <c r="K45" s="112"/>
      <c r="L45" s="85"/>
      <c r="M45" s="98"/>
      <c r="N45" s="86"/>
      <c r="P45" s="157"/>
    </row>
    <row r="46" spans="1:16" s="77" customFormat="1" ht="12" customHeight="1">
      <c r="A46" s="118" t="s">
        <v>77</v>
      </c>
      <c r="C46" s="102" t="s">
        <v>78</v>
      </c>
      <c r="D46" s="73"/>
      <c r="E46" s="130"/>
      <c r="F46" s="130"/>
      <c r="G46" s="130">
        <v>33</v>
      </c>
      <c r="H46" s="131"/>
      <c r="I46" s="132"/>
      <c r="J46" s="102"/>
      <c r="K46" s="109"/>
      <c r="L46" s="72"/>
      <c r="M46" s="92"/>
      <c r="N46" s="73" t="s">
        <v>55</v>
      </c>
      <c r="P46" s="133"/>
    </row>
    <row r="47" spans="1:16" s="77" customFormat="1" ht="12" customHeight="1">
      <c r="A47" s="118"/>
      <c r="C47" s="102"/>
      <c r="D47" s="73"/>
      <c r="E47" s="130"/>
      <c r="F47" s="130"/>
      <c r="G47" s="130"/>
      <c r="H47" s="131"/>
      <c r="I47" s="132"/>
      <c r="J47" s="102"/>
      <c r="K47" s="109"/>
      <c r="L47" s="72"/>
      <c r="M47" s="92"/>
      <c r="N47" s="73"/>
      <c r="P47" s="133"/>
    </row>
    <row r="48" spans="1:16" s="77" customFormat="1" ht="12" customHeight="1">
      <c r="A48" s="118"/>
      <c r="C48" s="102"/>
      <c r="D48" s="73"/>
      <c r="E48" s="130"/>
      <c r="F48" s="130"/>
      <c r="G48" s="130"/>
      <c r="H48" s="131"/>
      <c r="I48" s="132"/>
      <c r="J48" s="102"/>
      <c r="K48" s="109"/>
      <c r="L48" s="72"/>
      <c r="M48" s="92"/>
      <c r="N48" s="73"/>
      <c r="P48" s="133"/>
    </row>
    <row r="49" spans="1:16" s="77" customFormat="1" ht="12" customHeight="1">
      <c r="A49" s="118"/>
      <c r="C49" s="102"/>
      <c r="D49" s="73"/>
      <c r="E49" s="130"/>
      <c r="F49" s="130"/>
      <c r="G49" s="130"/>
      <c r="H49" s="131"/>
      <c r="I49" s="132"/>
      <c r="J49" s="102"/>
      <c r="K49" s="109"/>
      <c r="L49" s="72"/>
      <c r="M49" s="92"/>
      <c r="N49" s="73"/>
      <c r="P49" s="133"/>
    </row>
    <row r="50" spans="1:16" s="143" customFormat="1" ht="12" customHeight="1">
      <c r="A50" s="65" t="s">
        <v>79</v>
      </c>
      <c r="C50" s="144"/>
      <c r="D50" s="298"/>
      <c r="E50" s="146"/>
      <c r="F50" s="146"/>
      <c r="G50" s="146">
        <f>SUM(G46:G49)</f>
        <v>33</v>
      </c>
      <c r="H50" s="147"/>
      <c r="I50" s="148"/>
      <c r="J50" s="144"/>
      <c r="K50" s="149"/>
      <c r="L50" s="145"/>
      <c r="M50" s="98"/>
      <c r="N50" s="298"/>
      <c r="P50" s="150"/>
    </row>
    <row r="51" spans="1:16" s="83" customFormat="1" ht="12" customHeight="1">
      <c r="A51" s="120"/>
      <c r="C51" s="106"/>
      <c r="D51" s="86"/>
      <c r="E51" s="154"/>
      <c r="F51" s="154"/>
      <c r="G51" s="154"/>
      <c r="H51" s="155"/>
      <c r="I51" s="156"/>
      <c r="J51" s="106"/>
      <c r="K51" s="112"/>
      <c r="L51" s="85"/>
      <c r="M51" s="98"/>
      <c r="N51" s="86"/>
      <c r="P51" s="157"/>
    </row>
    <row r="52" spans="1:16" s="77" customFormat="1" ht="12" customHeight="1">
      <c r="A52" s="118" t="s">
        <v>80</v>
      </c>
      <c r="B52" s="77" t="s">
        <v>81</v>
      </c>
      <c r="C52" s="102" t="s">
        <v>52</v>
      </c>
      <c r="D52" s="315">
        <v>22.76</v>
      </c>
      <c r="E52" s="130"/>
      <c r="F52" s="130"/>
      <c r="G52" s="130"/>
      <c r="H52" s="131"/>
      <c r="I52" s="132"/>
      <c r="J52" s="264" t="s">
        <v>82</v>
      </c>
      <c r="K52" s="109"/>
      <c r="L52" s="72"/>
      <c r="M52" s="92"/>
      <c r="N52" s="73" t="s">
        <v>83</v>
      </c>
      <c r="P52" s="133"/>
    </row>
    <row r="53" spans="1:16" s="77" customFormat="1" ht="12" customHeight="1">
      <c r="A53" s="118" t="s">
        <v>80</v>
      </c>
      <c r="C53" s="102" t="s">
        <v>23</v>
      </c>
      <c r="D53" s="315"/>
      <c r="E53" s="130"/>
      <c r="F53" s="130"/>
      <c r="G53" s="130">
        <v>488.4</v>
      </c>
      <c r="H53" s="131"/>
      <c r="I53" s="132"/>
      <c r="J53" s="102"/>
      <c r="K53" s="109"/>
      <c r="L53" s="72"/>
      <c r="M53" s="92"/>
      <c r="N53" s="73" t="s">
        <v>55</v>
      </c>
      <c r="P53" s="133"/>
    </row>
    <row r="54" spans="1:16" s="77" customFormat="1" ht="12" customHeight="1">
      <c r="A54" s="118"/>
      <c r="C54" s="102"/>
      <c r="D54" s="315"/>
      <c r="E54" s="130"/>
      <c r="F54" s="130"/>
      <c r="G54" s="130"/>
      <c r="H54" s="131"/>
      <c r="I54" s="132"/>
      <c r="J54" s="102"/>
      <c r="K54" s="109"/>
      <c r="L54" s="72"/>
      <c r="M54" s="92"/>
      <c r="N54" s="73"/>
      <c r="P54" s="133"/>
    </row>
    <row r="55" spans="1:16" s="77" customFormat="1" ht="12" customHeight="1">
      <c r="A55" s="118"/>
      <c r="C55" s="102"/>
      <c r="D55" s="315"/>
      <c r="E55" s="130"/>
      <c r="F55" s="130"/>
      <c r="G55" s="130"/>
      <c r="H55" s="131"/>
      <c r="I55" s="132"/>
      <c r="J55" s="102"/>
      <c r="K55" s="109"/>
      <c r="L55" s="72"/>
      <c r="M55" s="92"/>
      <c r="N55" s="73"/>
      <c r="P55" s="133"/>
    </row>
    <row r="56" spans="1:16" s="97" customFormat="1" ht="12" customHeight="1">
      <c r="A56" s="119" t="s">
        <v>84</v>
      </c>
      <c r="C56" s="105"/>
      <c r="D56" s="316">
        <f>SUM(D52:D55)</f>
        <v>22.76</v>
      </c>
      <c r="E56" s="158"/>
      <c r="F56" s="158"/>
      <c r="G56" s="158">
        <f>SUM(G53:G55)</f>
        <v>488.4</v>
      </c>
      <c r="H56" s="159"/>
      <c r="I56" s="160"/>
      <c r="J56" s="105"/>
      <c r="K56" s="111"/>
      <c r="L56" s="98"/>
      <c r="M56" s="98"/>
      <c r="N56" s="99"/>
      <c r="P56" s="161"/>
    </row>
    <row r="57" spans="1:16" s="83" customFormat="1" ht="12" customHeight="1">
      <c r="A57" s="120"/>
      <c r="C57" s="106"/>
      <c r="D57" s="372"/>
      <c r="E57" s="154"/>
      <c r="F57" s="154"/>
      <c r="G57" s="154"/>
      <c r="H57" s="155"/>
      <c r="I57" s="156"/>
      <c r="J57" s="106"/>
      <c r="K57" s="112"/>
      <c r="L57" s="85"/>
      <c r="M57" s="98"/>
      <c r="N57" s="86"/>
      <c r="P57" s="157"/>
    </row>
    <row r="58" spans="1:16" s="135" customFormat="1" ht="12" customHeight="1">
      <c r="A58" s="374" t="s">
        <v>85</v>
      </c>
      <c r="C58" s="136" t="s">
        <v>23</v>
      </c>
      <c r="D58" s="373"/>
      <c r="E58" s="138"/>
      <c r="F58" s="138"/>
      <c r="G58" s="138">
        <v>101.2</v>
      </c>
      <c r="H58" s="139"/>
      <c r="I58" s="140"/>
      <c r="J58" s="136"/>
      <c r="K58" s="141"/>
      <c r="L58" s="137"/>
      <c r="M58" s="377"/>
      <c r="N58" s="314" t="s">
        <v>55</v>
      </c>
      <c r="P58" s="142"/>
    </row>
    <row r="59" spans="1:16" s="83" customFormat="1" ht="12" customHeight="1">
      <c r="A59" s="120"/>
      <c r="C59" s="106"/>
      <c r="D59" s="372"/>
      <c r="E59" s="154"/>
      <c r="F59" s="154"/>
      <c r="G59" s="154"/>
      <c r="H59" s="155"/>
      <c r="I59" s="156"/>
      <c r="J59" s="106"/>
      <c r="K59" s="112"/>
      <c r="L59" s="85"/>
      <c r="M59" s="98"/>
      <c r="N59" s="86"/>
      <c r="P59" s="157"/>
    </row>
    <row r="60" spans="1:16" s="97" customFormat="1" ht="12" customHeight="1">
      <c r="A60" s="119" t="s">
        <v>86</v>
      </c>
      <c r="C60" s="105"/>
      <c r="D60" s="316"/>
      <c r="E60" s="158"/>
      <c r="F60" s="158"/>
      <c r="G60" s="158">
        <f>SUM(G58:G59)</f>
        <v>101.2</v>
      </c>
      <c r="H60" s="159"/>
      <c r="I60" s="160"/>
      <c r="J60" s="105"/>
      <c r="K60" s="111"/>
      <c r="L60" s="98"/>
      <c r="M60" s="98"/>
      <c r="N60" s="99"/>
      <c r="P60" s="161"/>
    </row>
    <row r="61" spans="1:16" s="83" customFormat="1" ht="12" customHeight="1">
      <c r="A61" s="120"/>
      <c r="C61" s="106"/>
      <c r="D61" s="86"/>
      <c r="E61" s="154"/>
      <c r="F61" s="154"/>
      <c r="G61" s="154"/>
      <c r="H61" s="155"/>
      <c r="I61" s="156"/>
      <c r="J61" s="106"/>
      <c r="K61" s="112"/>
      <c r="L61" s="85"/>
      <c r="M61" s="98"/>
      <c r="N61" s="86"/>
      <c r="P61" s="157"/>
    </row>
    <row r="62" spans="1:16" s="77" customFormat="1" ht="12" customHeight="1">
      <c r="A62" s="118" t="s">
        <v>87</v>
      </c>
      <c r="B62" s="162" t="s">
        <v>88</v>
      </c>
      <c r="C62" s="102" t="s">
        <v>19</v>
      </c>
      <c r="D62" s="73"/>
      <c r="E62" s="130"/>
      <c r="F62" s="130"/>
      <c r="G62" s="130"/>
      <c r="H62" s="131">
        <v>1017.68</v>
      </c>
      <c r="I62" s="132" t="s">
        <v>62</v>
      </c>
      <c r="J62" s="102"/>
      <c r="K62" s="109"/>
      <c r="L62" s="72"/>
      <c r="M62" s="92"/>
      <c r="N62" s="73" t="s">
        <v>89</v>
      </c>
      <c r="P62" s="133"/>
    </row>
    <row r="63" spans="1:16" s="77" customFormat="1" ht="12" customHeight="1">
      <c r="A63" s="118" t="s">
        <v>87</v>
      </c>
      <c r="B63" s="77" t="s">
        <v>88</v>
      </c>
      <c r="C63" s="102" t="s">
        <v>19</v>
      </c>
      <c r="D63" s="73"/>
      <c r="E63" s="130"/>
      <c r="F63" s="130"/>
      <c r="G63" s="130"/>
      <c r="H63" s="131">
        <v>515.83000000000004</v>
      </c>
      <c r="I63" s="132">
        <v>6.25</v>
      </c>
      <c r="J63" s="102"/>
      <c r="K63" s="109"/>
      <c r="L63" s="72"/>
      <c r="M63" s="92"/>
      <c r="N63" s="345" t="s">
        <v>90</v>
      </c>
      <c r="P63" s="133"/>
    </row>
    <row r="64" spans="1:16" s="77" customFormat="1" ht="12" customHeight="1">
      <c r="A64" s="118" t="s">
        <v>87</v>
      </c>
      <c r="B64" s="77" t="s">
        <v>91</v>
      </c>
      <c r="C64" s="102" t="s">
        <v>19</v>
      </c>
      <c r="D64" s="73"/>
      <c r="E64" s="130"/>
      <c r="F64" s="130"/>
      <c r="G64" s="130"/>
      <c r="H64" s="131">
        <v>1017.68</v>
      </c>
      <c r="I64" s="132">
        <v>6.25</v>
      </c>
      <c r="J64" s="266">
        <v>1537</v>
      </c>
      <c r="K64" s="268">
        <v>3696.72</v>
      </c>
      <c r="L64" s="267" t="s">
        <v>92</v>
      </c>
      <c r="M64" s="92"/>
      <c r="N64" s="73" t="s">
        <v>93</v>
      </c>
      <c r="P64" s="133"/>
    </row>
    <row r="65" spans="1:525" s="265" customFormat="1" ht="12" customHeight="1">
      <c r="A65" s="118" t="s">
        <v>87</v>
      </c>
      <c r="B65" s="77" t="s">
        <v>91</v>
      </c>
      <c r="C65" s="102" t="s">
        <v>19</v>
      </c>
      <c r="D65" s="73"/>
      <c r="E65" s="130"/>
      <c r="F65" s="130"/>
      <c r="G65" s="130"/>
      <c r="H65" s="131">
        <v>509.58</v>
      </c>
      <c r="I65" s="132">
        <v>6.25</v>
      </c>
      <c r="J65" s="266">
        <v>1537</v>
      </c>
      <c r="K65" s="268"/>
      <c r="L65" s="267"/>
      <c r="M65" s="92" t="s">
        <v>94</v>
      </c>
      <c r="N65" s="73" t="s">
        <v>95</v>
      </c>
      <c r="O65" s="77"/>
      <c r="P65" s="133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7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  <c r="GA65" s="77"/>
      <c r="GB65" s="77"/>
      <c r="GC65" s="77"/>
      <c r="GD65" s="77"/>
      <c r="GE65" s="77"/>
      <c r="GF65" s="77"/>
      <c r="GG65" s="77"/>
      <c r="GH65" s="77"/>
      <c r="GI65" s="77"/>
      <c r="GJ65" s="77"/>
      <c r="GK65" s="77"/>
      <c r="GL65" s="77"/>
      <c r="GM65" s="77"/>
      <c r="GN65" s="77"/>
      <c r="GO65" s="77"/>
      <c r="GP65" s="77"/>
      <c r="GQ65" s="77"/>
      <c r="GR65" s="77"/>
      <c r="GS65" s="77"/>
      <c r="GT65" s="77"/>
      <c r="GU65" s="77"/>
      <c r="GV65" s="77"/>
      <c r="GW65" s="77"/>
      <c r="GX65" s="77"/>
      <c r="GY65" s="77"/>
      <c r="GZ65" s="77"/>
      <c r="HA65" s="77"/>
      <c r="HB65" s="77"/>
      <c r="HC65" s="77"/>
      <c r="HD65" s="77"/>
      <c r="HE65" s="77"/>
      <c r="HF65" s="77"/>
      <c r="HG65" s="77"/>
      <c r="HH65" s="77"/>
      <c r="HI65" s="77"/>
      <c r="HJ65" s="77"/>
      <c r="HK65" s="77"/>
      <c r="HL65" s="77"/>
      <c r="HM65" s="77"/>
      <c r="HN65" s="77"/>
      <c r="HO65" s="77"/>
      <c r="HP65" s="77"/>
      <c r="HQ65" s="77"/>
      <c r="HR65" s="77"/>
      <c r="HS65" s="77"/>
      <c r="HT65" s="77"/>
      <c r="HU65" s="77"/>
      <c r="HV65" s="77"/>
      <c r="HW65" s="77"/>
      <c r="HX65" s="77"/>
      <c r="HY65" s="77"/>
      <c r="HZ65" s="77"/>
      <c r="IA65" s="77"/>
      <c r="IB65" s="77"/>
      <c r="IC65" s="77"/>
      <c r="ID65" s="77"/>
      <c r="IE65" s="77"/>
      <c r="IF65" s="77"/>
      <c r="IG65" s="77"/>
      <c r="IH65" s="77"/>
      <c r="II65" s="77"/>
      <c r="IJ65" s="77"/>
      <c r="IK65" s="77"/>
      <c r="IL65" s="77"/>
      <c r="IM65" s="77"/>
      <c r="IN65" s="77"/>
      <c r="IO65" s="77"/>
      <c r="IP65" s="77"/>
      <c r="IQ65" s="77"/>
      <c r="IR65" s="77"/>
      <c r="IS65" s="77"/>
      <c r="IT65" s="77"/>
      <c r="IU65" s="77"/>
      <c r="IV65" s="77"/>
      <c r="IW65" s="77"/>
      <c r="IX65" s="77"/>
      <c r="IY65" s="77"/>
      <c r="IZ65" s="77"/>
      <c r="JA65" s="77"/>
      <c r="JB65" s="77"/>
      <c r="JC65" s="77"/>
      <c r="JD65" s="77"/>
      <c r="JE65" s="77"/>
      <c r="JF65" s="77"/>
      <c r="JG65" s="77"/>
      <c r="JH65" s="77"/>
      <c r="JI65" s="77"/>
      <c r="JJ65" s="77"/>
      <c r="JK65" s="77"/>
      <c r="JL65" s="77"/>
      <c r="JM65" s="77"/>
      <c r="JN65" s="77"/>
      <c r="JO65" s="77"/>
      <c r="JP65" s="77"/>
      <c r="JQ65" s="77"/>
      <c r="JR65" s="77"/>
      <c r="JS65" s="77"/>
      <c r="JT65" s="77"/>
      <c r="JU65" s="77"/>
      <c r="JV65" s="77"/>
      <c r="JW65" s="77"/>
      <c r="JX65" s="77"/>
      <c r="JY65" s="77"/>
      <c r="JZ65" s="77"/>
      <c r="KA65" s="77"/>
      <c r="KB65" s="77"/>
      <c r="KC65" s="77"/>
      <c r="KD65" s="77"/>
      <c r="KE65" s="77"/>
      <c r="KF65" s="77"/>
      <c r="KG65" s="77"/>
      <c r="KH65" s="77"/>
      <c r="KI65" s="77"/>
      <c r="KJ65" s="77"/>
      <c r="KK65" s="77"/>
      <c r="KL65" s="77"/>
      <c r="KM65" s="77"/>
      <c r="KN65" s="77"/>
      <c r="KO65" s="77"/>
      <c r="KP65" s="77"/>
      <c r="KQ65" s="77"/>
      <c r="KR65" s="77"/>
      <c r="KS65" s="77"/>
      <c r="KT65" s="77"/>
      <c r="KU65" s="77"/>
      <c r="KV65" s="77"/>
      <c r="KW65" s="77"/>
      <c r="KX65" s="77"/>
      <c r="KY65" s="77"/>
      <c r="KZ65" s="77"/>
      <c r="LA65" s="77"/>
      <c r="LB65" s="77"/>
      <c r="LC65" s="77"/>
      <c r="LD65" s="77"/>
      <c r="LE65" s="77"/>
      <c r="LF65" s="77"/>
      <c r="LG65" s="77"/>
      <c r="LH65" s="77"/>
      <c r="LI65" s="77"/>
      <c r="LJ65" s="77"/>
      <c r="LK65" s="77"/>
      <c r="LL65" s="77"/>
      <c r="LM65" s="77"/>
      <c r="LN65" s="77"/>
      <c r="LO65" s="77"/>
      <c r="LP65" s="77"/>
      <c r="LQ65" s="77"/>
      <c r="LR65" s="77"/>
      <c r="LS65" s="77"/>
      <c r="LT65" s="77"/>
      <c r="LU65" s="77"/>
      <c r="LV65" s="77"/>
      <c r="LW65" s="77"/>
      <c r="LX65" s="77"/>
      <c r="LY65" s="77"/>
      <c r="LZ65" s="77"/>
      <c r="MA65" s="77"/>
      <c r="MB65" s="77"/>
      <c r="MC65" s="77"/>
      <c r="MD65" s="77"/>
      <c r="ME65" s="77"/>
      <c r="MF65" s="77"/>
      <c r="MG65" s="77"/>
      <c r="MH65" s="77"/>
      <c r="MI65" s="77"/>
      <c r="MJ65" s="77"/>
      <c r="MK65" s="77"/>
      <c r="ML65" s="77"/>
      <c r="MM65" s="77"/>
      <c r="MN65" s="77"/>
      <c r="MO65" s="77"/>
      <c r="MP65" s="77"/>
      <c r="MQ65" s="77"/>
      <c r="MR65" s="77"/>
      <c r="MS65" s="77"/>
      <c r="MT65" s="77"/>
      <c r="MU65" s="77"/>
      <c r="MV65" s="77"/>
      <c r="MW65" s="77"/>
      <c r="MX65" s="77"/>
      <c r="MY65" s="77"/>
      <c r="MZ65" s="77"/>
      <c r="NA65" s="77"/>
      <c r="NB65" s="77"/>
      <c r="NC65" s="77"/>
      <c r="ND65" s="77"/>
      <c r="NE65" s="77"/>
      <c r="NF65" s="77"/>
      <c r="NG65" s="77"/>
      <c r="NH65" s="77"/>
      <c r="NI65" s="77"/>
      <c r="NJ65" s="77"/>
      <c r="NK65" s="77"/>
      <c r="NL65" s="77"/>
      <c r="NM65" s="77"/>
      <c r="NN65" s="77"/>
      <c r="NO65" s="77"/>
      <c r="NP65" s="77"/>
      <c r="NQ65" s="77"/>
      <c r="NR65" s="77"/>
      <c r="NS65" s="77"/>
      <c r="NT65" s="77"/>
      <c r="NU65" s="77"/>
      <c r="NV65" s="77"/>
      <c r="NW65" s="77"/>
      <c r="NX65" s="77"/>
      <c r="NY65" s="77"/>
      <c r="NZ65" s="77"/>
      <c r="OA65" s="77"/>
      <c r="OB65" s="77"/>
      <c r="OC65" s="77"/>
      <c r="OD65" s="77"/>
      <c r="OE65" s="77"/>
      <c r="OF65" s="77"/>
      <c r="OG65" s="77"/>
      <c r="OH65" s="77"/>
      <c r="OI65" s="77"/>
      <c r="OJ65" s="77"/>
      <c r="OK65" s="77"/>
      <c r="OL65" s="77"/>
      <c r="OM65" s="77"/>
      <c r="ON65" s="77"/>
      <c r="OO65" s="77"/>
      <c r="OP65" s="77"/>
      <c r="OQ65" s="77"/>
      <c r="OR65" s="77"/>
      <c r="OS65" s="77"/>
      <c r="OT65" s="77"/>
      <c r="OU65" s="77"/>
      <c r="OV65" s="77"/>
      <c r="OW65" s="77"/>
      <c r="OX65" s="77"/>
      <c r="OY65" s="77"/>
      <c r="OZ65" s="77"/>
      <c r="PA65" s="77"/>
      <c r="PB65" s="77"/>
      <c r="PC65" s="77"/>
      <c r="PD65" s="77"/>
      <c r="PE65" s="77"/>
      <c r="PF65" s="77"/>
      <c r="PG65" s="77"/>
      <c r="PH65" s="77"/>
      <c r="PI65" s="77"/>
      <c r="PJ65" s="77"/>
      <c r="PK65" s="77"/>
      <c r="PL65" s="77"/>
      <c r="PM65" s="77"/>
      <c r="PN65" s="77"/>
      <c r="PO65" s="77"/>
      <c r="PP65" s="77"/>
      <c r="PQ65" s="77"/>
      <c r="PR65" s="77"/>
      <c r="PS65" s="77"/>
      <c r="PT65" s="77"/>
      <c r="PU65" s="77"/>
      <c r="PV65" s="77"/>
      <c r="PW65" s="77"/>
      <c r="PX65" s="77"/>
      <c r="PY65" s="77"/>
      <c r="PZ65" s="77"/>
      <c r="QA65" s="77"/>
      <c r="QB65" s="77"/>
      <c r="QC65" s="77"/>
      <c r="QD65" s="77"/>
      <c r="QE65" s="77"/>
      <c r="QF65" s="77"/>
      <c r="QG65" s="77"/>
      <c r="QH65" s="77"/>
      <c r="QI65" s="77"/>
      <c r="QJ65" s="77"/>
      <c r="QK65" s="77"/>
      <c r="QL65" s="77"/>
      <c r="QM65" s="77"/>
      <c r="QN65" s="77"/>
      <c r="QO65" s="77"/>
      <c r="QP65" s="77"/>
      <c r="QQ65" s="77"/>
      <c r="QR65" s="77"/>
      <c r="QS65" s="77"/>
      <c r="QT65" s="77"/>
      <c r="QU65" s="77"/>
      <c r="QV65" s="77"/>
      <c r="QW65" s="77"/>
      <c r="QX65" s="77"/>
      <c r="QY65" s="77"/>
      <c r="QZ65" s="77"/>
      <c r="RA65" s="77"/>
      <c r="RB65" s="77"/>
      <c r="RC65" s="77"/>
      <c r="RD65" s="77"/>
      <c r="RE65" s="77"/>
      <c r="RF65" s="77"/>
      <c r="RG65" s="77"/>
      <c r="RH65" s="77"/>
      <c r="RI65" s="77"/>
      <c r="RJ65" s="77"/>
      <c r="RK65" s="77"/>
      <c r="RL65" s="77"/>
      <c r="RM65" s="77"/>
      <c r="RN65" s="77"/>
      <c r="RO65" s="77"/>
      <c r="RP65" s="77"/>
      <c r="RQ65" s="77"/>
      <c r="RR65" s="77"/>
      <c r="RS65" s="77"/>
      <c r="RT65" s="77"/>
      <c r="RU65" s="77"/>
      <c r="RV65" s="77"/>
      <c r="RW65" s="77"/>
      <c r="RX65" s="77"/>
      <c r="RY65" s="77"/>
      <c r="RZ65" s="77"/>
      <c r="SA65" s="77"/>
      <c r="SB65" s="77"/>
      <c r="SC65" s="77"/>
      <c r="SD65" s="77"/>
      <c r="SE65" s="77"/>
      <c r="SF65" s="77"/>
      <c r="SG65" s="77"/>
      <c r="SH65" s="77"/>
      <c r="SI65" s="77"/>
      <c r="SJ65" s="77"/>
      <c r="SK65" s="77"/>
      <c r="SL65" s="77"/>
      <c r="SM65" s="77"/>
      <c r="SN65" s="77"/>
      <c r="SO65" s="77"/>
      <c r="SP65" s="77"/>
      <c r="SQ65" s="77"/>
      <c r="SR65" s="77"/>
      <c r="SS65" s="77"/>
      <c r="ST65" s="77"/>
      <c r="SU65" s="77"/>
      <c r="SV65" s="77"/>
      <c r="SW65" s="77"/>
      <c r="SX65" s="77"/>
      <c r="SY65" s="77"/>
      <c r="SZ65" s="77"/>
      <c r="TA65" s="77"/>
      <c r="TB65" s="77"/>
      <c r="TC65" s="77"/>
      <c r="TD65" s="77"/>
      <c r="TE65" s="77"/>
    </row>
    <row r="66" spans="1:525" s="77" customFormat="1" ht="12" customHeight="1">
      <c r="A66" s="118" t="s">
        <v>87</v>
      </c>
      <c r="B66" s="77" t="s">
        <v>96</v>
      </c>
      <c r="C66" s="102" t="s">
        <v>19</v>
      </c>
      <c r="D66" s="73"/>
      <c r="E66" s="130"/>
      <c r="F66" s="130"/>
      <c r="G66" s="130"/>
      <c r="H66" s="131">
        <v>2362.4299999999998</v>
      </c>
      <c r="I66" s="132"/>
      <c r="J66" s="102">
        <v>1534</v>
      </c>
      <c r="K66" s="109">
        <v>4515.67</v>
      </c>
      <c r="L66" s="72" t="s">
        <v>97</v>
      </c>
      <c r="M66" s="92"/>
      <c r="N66" s="73" t="s">
        <v>98</v>
      </c>
      <c r="P66" s="133"/>
    </row>
    <row r="67" spans="1:525" s="265" customFormat="1" ht="12" customHeight="1">
      <c r="A67" s="118" t="s">
        <v>87</v>
      </c>
      <c r="B67" s="151" t="s">
        <v>88</v>
      </c>
      <c r="C67" s="102" t="s">
        <v>19</v>
      </c>
      <c r="D67" s="73"/>
      <c r="E67" s="163"/>
      <c r="F67" s="130"/>
      <c r="G67" s="130"/>
      <c r="H67" s="131">
        <v>1017.68</v>
      </c>
      <c r="I67" s="132">
        <v>6.25</v>
      </c>
      <c r="J67" s="266">
        <v>1538</v>
      </c>
      <c r="K67" s="268">
        <v>3696.72</v>
      </c>
      <c r="L67" s="267" t="s">
        <v>99</v>
      </c>
      <c r="M67" s="92"/>
      <c r="N67" s="345" t="s">
        <v>100</v>
      </c>
      <c r="O67" s="77"/>
      <c r="P67" s="133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7"/>
      <c r="FX67" s="77"/>
      <c r="FY67" s="77"/>
      <c r="FZ67" s="77"/>
      <c r="GA67" s="77"/>
      <c r="GB67" s="77"/>
      <c r="GC67" s="77"/>
      <c r="GD67" s="77"/>
      <c r="GE67" s="77"/>
      <c r="GF67" s="77"/>
      <c r="GG67" s="77"/>
      <c r="GH67" s="77"/>
      <c r="GI67" s="77"/>
      <c r="GJ67" s="77"/>
      <c r="GK67" s="77"/>
      <c r="GL67" s="77"/>
      <c r="GM67" s="77"/>
      <c r="GN67" s="77"/>
      <c r="GO67" s="77"/>
      <c r="GP67" s="77"/>
      <c r="GQ67" s="77"/>
      <c r="GR67" s="77"/>
      <c r="GS67" s="77"/>
      <c r="GT67" s="77"/>
      <c r="GU67" s="77"/>
      <c r="GV67" s="77"/>
      <c r="GW67" s="77"/>
      <c r="GX67" s="77"/>
      <c r="GY67" s="77"/>
      <c r="GZ67" s="77"/>
      <c r="HA67" s="77"/>
      <c r="HB67" s="77"/>
      <c r="HC67" s="77"/>
      <c r="HD67" s="77"/>
      <c r="HE67" s="77"/>
      <c r="HF67" s="77"/>
      <c r="HG67" s="77"/>
      <c r="HH67" s="77"/>
      <c r="HI67" s="77"/>
      <c r="HJ67" s="77"/>
      <c r="HK67" s="77"/>
      <c r="HL67" s="77"/>
      <c r="HM67" s="77"/>
      <c r="HN67" s="77"/>
      <c r="HO67" s="77"/>
      <c r="HP67" s="77"/>
      <c r="HQ67" s="77"/>
      <c r="HR67" s="77"/>
      <c r="HS67" s="77"/>
      <c r="HT67" s="77"/>
      <c r="HU67" s="77"/>
      <c r="HV67" s="77"/>
      <c r="HW67" s="77"/>
      <c r="HX67" s="77"/>
      <c r="HY67" s="77"/>
      <c r="HZ67" s="77"/>
      <c r="IA67" s="77"/>
      <c r="IB67" s="77"/>
      <c r="IC67" s="77"/>
      <c r="ID67" s="77"/>
      <c r="IE67" s="77"/>
      <c r="IF67" s="77"/>
      <c r="IG67" s="77"/>
      <c r="IH67" s="77"/>
      <c r="II67" s="77"/>
      <c r="IJ67" s="77"/>
      <c r="IK67" s="77"/>
      <c r="IL67" s="77"/>
      <c r="IM67" s="77"/>
      <c r="IN67" s="77"/>
      <c r="IO67" s="77"/>
      <c r="IP67" s="77"/>
      <c r="IQ67" s="77"/>
      <c r="IR67" s="77"/>
      <c r="IS67" s="77"/>
      <c r="IT67" s="77"/>
      <c r="IU67" s="77"/>
      <c r="IV67" s="77"/>
      <c r="IW67" s="77"/>
      <c r="IX67" s="77"/>
      <c r="IY67" s="77"/>
      <c r="IZ67" s="77"/>
      <c r="JA67" s="77"/>
      <c r="JB67" s="77"/>
      <c r="JC67" s="77"/>
      <c r="JD67" s="77"/>
      <c r="JE67" s="77"/>
      <c r="JF67" s="77"/>
      <c r="JG67" s="77"/>
      <c r="JH67" s="77"/>
      <c r="JI67" s="77"/>
      <c r="JJ67" s="77"/>
      <c r="JK67" s="77"/>
      <c r="JL67" s="77"/>
      <c r="JM67" s="77"/>
      <c r="JN67" s="77"/>
      <c r="JO67" s="77"/>
      <c r="JP67" s="77"/>
      <c r="JQ67" s="77"/>
      <c r="JR67" s="77"/>
      <c r="JS67" s="77"/>
      <c r="JT67" s="77"/>
      <c r="JU67" s="77"/>
      <c r="JV67" s="77"/>
      <c r="JW67" s="77"/>
      <c r="JX67" s="77"/>
      <c r="JY67" s="77"/>
      <c r="JZ67" s="77"/>
      <c r="KA67" s="77"/>
      <c r="KB67" s="77"/>
      <c r="KC67" s="77"/>
      <c r="KD67" s="77"/>
      <c r="KE67" s="77"/>
      <c r="KF67" s="77"/>
      <c r="KG67" s="77"/>
      <c r="KH67" s="77"/>
      <c r="KI67" s="77"/>
      <c r="KJ67" s="77"/>
      <c r="KK67" s="77"/>
      <c r="KL67" s="77"/>
      <c r="KM67" s="77"/>
      <c r="KN67" s="77"/>
      <c r="KO67" s="77"/>
      <c r="KP67" s="77"/>
      <c r="KQ67" s="77"/>
      <c r="KR67" s="77"/>
      <c r="KS67" s="77"/>
      <c r="KT67" s="77"/>
      <c r="KU67" s="77"/>
      <c r="KV67" s="77"/>
      <c r="KW67" s="77"/>
      <c r="KX67" s="77"/>
      <c r="KY67" s="77"/>
      <c r="KZ67" s="77"/>
      <c r="LA67" s="77"/>
      <c r="LB67" s="77"/>
      <c r="LC67" s="77"/>
      <c r="LD67" s="77"/>
      <c r="LE67" s="77"/>
      <c r="LF67" s="77"/>
      <c r="LG67" s="77"/>
      <c r="LH67" s="77"/>
      <c r="LI67" s="77"/>
      <c r="LJ67" s="77"/>
      <c r="LK67" s="77"/>
      <c r="LL67" s="77"/>
      <c r="LM67" s="77"/>
      <c r="LN67" s="77"/>
      <c r="LO67" s="77"/>
      <c r="LP67" s="77"/>
      <c r="LQ67" s="77"/>
      <c r="LR67" s="77"/>
      <c r="LS67" s="77"/>
      <c r="LT67" s="77"/>
      <c r="LU67" s="77"/>
      <c r="LV67" s="77"/>
      <c r="LW67" s="77"/>
      <c r="LX67" s="77"/>
      <c r="LY67" s="77"/>
      <c r="LZ67" s="77"/>
      <c r="MA67" s="77"/>
      <c r="MB67" s="77"/>
      <c r="MC67" s="77"/>
      <c r="MD67" s="77"/>
      <c r="ME67" s="77"/>
      <c r="MF67" s="77"/>
      <c r="MG67" s="77"/>
      <c r="MH67" s="77"/>
      <c r="MI67" s="77"/>
      <c r="MJ67" s="77"/>
      <c r="MK67" s="77"/>
      <c r="ML67" s="77"/>
      <c r="MM67" s="77"/>
      <c r="MN67" s="77"/>
      <c r="MO67" s="77"/>
      <c r="MP67" s="77"/>
      <c r="MQ67" s="77"/>
      <c r="MR67" s="77"/>
      <c r="MS67" s="77"/>
      <c r="MT67" s="77"/>
      <c r="MU67" s="77"/>
      <c r="MV67" s="77"/>
      <c r="MW67" s="77"/>
      <c r="MX67" s="77"/>
      <c r="MY67" s="77"/>
      <c r="MZ67" s="77"/>
      <c r="NA67" s="77"/>
      <c r="NB67" s="77"/>
      <c r="NC67" s="77"/>
      <c r="ND67" s="77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7"/>
      <c r="NS67" s="77"/>
      <c r="NT67" s="77"/>
      <c r="NU67" s="77"/>
      <c r="NV67" s="77"/>
      <c r="NW67" s="77"/>
      <c r="NX67" s="77"/>
      <c r="NY67" s="77"/>
      <c r="NZ67" s="77"/>
      <c r="OA67" s="77"/>
      <c r="OB67" s="77"/>
      <c r="OC67" s="77"/>
      <c r="OD67" s="77"/>
      <c r="OE67" s="77"/>
      <c r="OF67" s="77"/>
      <c r="OG67" s="77"/>
      <c r="OH67" s="77"/>
      <c r="OI67" s="77"/>
      <c r="OJ67" s="77"/>
      <c r="OK67" s="77"/>
      <c r="OL67" s="77"/>
      <c r="OM67" s="77"/>
      <c r="ON67" s="77"/>
      <c r="OO67" s="77"/>
      <c r="OP67" s="77"/>
      <c r="OQ67" s="77"/>
      <c r="OR67" s="77"/>
      <c r="OS67" s="77"/>
      <c r="OT67" s="77"/>
      <c r="OU67" s="77"/>
      <c r="OV67" s="77"/>
      <c r="OW67" s="77"/>
      <c r="OX67" s="77"/>
      <c r="OY67" s="77"/>
      <c r="OZ67" s="77"/>
      <c r="PA67" s="77"/>
      <c r="PB67" s="77"/>
      <c r="PC67" s="77"/>
      <c r="PD67" s="77"/>
      <c r="PE67" s="77"/>
      <c r="PF67" s="77"/>
      <c r="PG67" s="77"/>
      <c r="PH67" s="77"/>
      <c r="PI67" s="77"/>
      <c r="PJ67" s="77"/>
      <c r="PK67" s="77"/>
      <c r="PL67" s="77"/>
      <c r="PM67" s="77"/>
      <c r="PN67" s="77"/>
      <c r="PO67" s="77"/>
      <c r="PP67" s="77"/>
      <c r="PQ67" s="77"/>
      <c r="PR67" s="77"/>
      <c r="PS67" s="77"/>
      <c r="PT67" s="77"/>
      <c r="PU67" s="77"/>
      <c r="PV67" s="77"/>
      <c r="PW67" s="77"/>
      <c r="PX67" s="77"/>
      <c r="PY67" s="77"/>
      <c r="PZ67" s="77"/>
      <c r="QA67" s="77"/>
      <c r="QB67" s="77"/>
      <c r="QC67" s="77"/>
      <c r="QD67" s="77"/>
      <c r="QE67" s="77"/>
      <c r="QF67" s="77"/>
      <c r="QG67" s="77"/>
      <c r="QH67" s="77"/>
      <c r="QI67" s="77"/>
      <c r="QJ67" s="77"/>
      <c r="QK67" s="77"/>
      <c r="QL67" s="77"/>
      <c r="QM67" s="77"/>
      <c r="QN67" s="77"/>
      <c r="QO67" s="77"/>
      <c r="QP67" s="77"/>
      <c r="QQ67" s="77"/>
      <c r="QR67" s="77"/>
      <c r="QS67" s="77"/>
      <c r="QT67" s="77"/>
      <c r="QU67" s="77"/>
      <c r="QV67" s="77"/>
      <c r="QW67" s="77"/>
      <c r="QX67" s="77"/>
      <c r="QY67" s="77"/>
      <c r="QZ67" s="77"/>
      <c r="RA67" s="77"/>
      <c r="RB67" s="77"/>
      <c r="RC67" s="77"/>
      <c r="RD67" s="77"/>
      <c r="RE67" s="77"/>
      <c r="RF67" s="77"/>
      <c r="RG67" s="77"/>
      <c r="RH67" s="77"/>
      <c r="RI67" s="77"/>
      <c r="RJ67" s="77"/>
      <c r="RK67" s="77"/>
      <c r="RL67" s="77"/>
      <c r="RM67" s="77"/>
      <c r="RN67" s="77"/>
      <c r="RO67" s="77"/>
      <c r="RP67" s="77"/>
      <c r="RQ67" s="77"/>
      <c r="RR67" s="77"/>
      <c r="RS67" s="77"/>
      <c r="RT67" s="77"/>
      <c r="RU67" s="77"/>
      <c r="RV67" s="77"/>
      <c r="RW67" s="77"/>
      <c r="RX67" s="77"/>
      <c r="RY67" s="77"/>
      <c r="RZ67" s="77"/>
      <c r="SA67" s="77"/>
      <c r="SB67" s="77"/>
      <c r="SC67" s="77"/>
      <c r="SD67" s="77"/>
      <c r="SE67" s="77"/>
      <c r="SF67" s="77"/>
      <c r="SG67" s="77"/>
      <c r="SH67" s="77"/>
      <c r="SI67" s="77"/>
      <c r="SJ67" s="77"/>
      <c r="SK67" s="77"/>
      <c r="SL67" s="77"/>
      <c r="SM67" s="77"/>
      <c r="SN67" s="77"/>
      <c r="SO67" s="77"/>
      <c r="SP67" s="77"/>
      <c r="SQ67" s="77"/>
      <c r="SR67" s="77"/>
      <c r="SS67" s="77"/>
      <c r="ST67" s="77"/>
      <c r="SU67" s="77"/>
      <c r="SV67" s="77"/>
      <c r="SW67" s="77"/>
      <c r="SX67" s="77"/>
      <c r="SY67" s="77"/>
      <c r="SZ67" s="77"/>
      <c r="TA67" s="77"/>
      <c r="TB67" s="77"/>
      <c r="TC67" s="77"/>
      <c r="TD67" s="77"/>
      <c r="TE67" s="77"/>
    </row>
    <row r="68" spans="1:525" s="265" customFormat="1" ht="12" customHeight="1">
      <c r="A68" s="118" t="s">
        <v>87</v>
      </c>
      <c r="B68" s="151" t="s">
        <v>88</v>
      </c>
      <c r="C68" s="102" t="s">
        <v>19</v>
      </c>
      <c r="D68" s="73"/>
      <c r="E68" s="130"/>
      <c r="F68" s="130"/>
      <c r="G68" s="130"/>
      <c r="H68" s="131">
        <v>1019.16</v>
      </c>
      <c r="I68" s="132">
        <v>6.25</v>
      </c>
      <c r="J68" s="266">
        <v>1538</v>
      </c>
      <c r="K68" s="268"/>
      <c r="L68" s="267" t="s">
        <v>62</v>
      </c>
      <c r="M68" s="92"/>
      <c r="N68" s="345" t="s">
        <v>100</v>
      </c>
      <c r="O68" s="77"/>
      <c r="P68" s="133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7"/>
      <c r="FX68" s="77"/>
      <c r="FY68" s="77"/>
      <c r="FZ68" s="77"/>
      <c r="GA68" s="77"/>
      <c r="GB68" s="77"/>
      <c r="GC68" s="77"/>
      <c r="GD68" s="77"/>
      <c r="GE68" s="77"/>
      <c r="GF68" s="77"/>
      <c r="GG68" s="77"/>
      <c r="GH68" s="77"/>
      <c r="GI68" s="77"/>
      <c r="GJ68" s="77"/>
      <c r="GK68" s="77"/>
      <c r="GL68" s="77"/>
      <c r="GM68" s="77"/>
      <c r="GN68" s="77"/>
      <c r="GO68" s="77"/>
      <c r="GP68" s="77"/>
      <c r="GQ68" s="77"/>
      <c r="GR68" s="77"/>
      <c r="GS68" s="77"/>
      <c r="GT68" s="77"/>
      <c r="GU68" s="77"/>
      <c r="GV68" s="77"/>
      <c r="GW68" s="77"/>
      <c r="GX68" s="77"/>
      <c r="GY68" s="77"/>
      <c r="GZ68" s="77"/>
      <c r="HA68" s="77"/>
      <c r="HB68" s="77"/>
      <c r="HC68" s="77"/>
      <c r="HD68" s="77"/>
      <c r="HE68" s="77"/>
      <c r="HF68" s="77"/>
      <c r="HG68" s="77"/>
      <c r="HH68" s="77"/>
      <c r="HI68" s="77"/>
      <c r="HJ68" s="77"/>
      <c r="HK68" s="77"/>
      <c r="HL68" s="77"/>
      <c r="HM68" s="77"/>
      <c r="HN68" s="77"/>
      <c r="HO68" s="77"/>
      <c r="HP68" s="77"/>
      <c r="HQ68" s="77"/>
      <c r="HR68" s="77"/>
      <c r="HS68" s="77"/>
      <c r="HT68" s="77"/>
      <c r="HU68" s="77"/>
      <c r="HV68" s="77"/>
      <c r="HW68" s="77"/>
      <c r="HX68" s="77"/>
      <c r="HY68" s="77"/>
      <c r="HZ68" s="77"/>
      <c r="IA68" s="77"/>
      <c r="IB68" s="77"/>
      <c r="IC68" s="77"/>
      <c r="ID68" s="77"/>
      <c r="IE68" s="77"/>
      <c r="IF68" s="77"/>
      <c r="IG68" s="77"/>
      <c r="IH68" s="77"/>
      <c r="II68" s="77"/>
      <c r="IJ68" s="77"/>
      <c r="IK68" s="77"/>
      <c r="IL68" s="77"/>
      <c r="IM68" s="77"/>
      <c r="IN68" s="77"/>
      <c r="IO68" s="77"/>
      <c r="IP68" s="77"/>
      <c r="IQ68" s="77"/>
      <c r="IR68" s="77"/>
      <c r="IS68" s="77"/>
      <c r="IT68" s="77"/>
      <c r="IU68" s="77"/>
      <c r="IV68" s="77"/>
      <c r="IW68" s="77"/>
      <c r="IX68" s="77"/>
      <c r="IY68" s="77"/>
      <c r="IZ68" s="77"/>
      <c r="JA68" s="77"/>
      <c r="JB68" s="77"/>
      <c r="JC68" s="77"/>
      <c r="JD68" s="77"/>
      <c r="JE68" s="77"/>
      <c r="JF68" s="77"/>
      <c r="JG68" s="77"/>
      <c r="JH68" s="77"/>
      <c r="JI68" s="77"/>
      <c r="JJ68" s="77"/>
      <c r="JK68" s="77"/>
      <c r="JL68" s="77"/>
      <c r="JM68" s="77"/>
      <c r="JN68" s="77"/>
      <c r="JO68" s="77"/>
      <c r="JP68" s="77"/>
      <c r="JQ68" s="77"/>
      <c r="JR68" s="77"/>
      <c r="JS68" s="77"/>
      <c r="JT68" s="77"/>
      <c r="JU68" s="77"/>
      <c r="JV68" s="77"/>
      <c r="JW68" s="77"/>
      <c r="JX68" s="77"/>
      <c r="JY68" s="77"/>
      <c r="JZ68" s="77"/>
      <c r="KA68" s="77"/>
      <c r="KB68" s="77"/>
      <c r="KC68" s="77"/>
      <c r="KD68" s="77"/>
      <c r="KE68" s="77"/>
      <c r="KF68" s="77"/>
      <c r="KG68" s="77"/>
      <c r="KH68" s="77"/>
      <c r="KI68" s="77"/>
      <c r="KJ68" s="77"/>
      <c r="KK68" s="77"/>
      <c r="KL68" s="77"/>
      <c r="KM68" s="77"/>
      <c r="KN68" s="77"/>
      <c r="KO68" s="77"/>
      <c r="KP68" s="77"/>
      <c r="KQ68" s="77"/>
      <c r="KR68" s="77"/>
      <c r="KS68" s="77"/>
      <c r="KT68" s="77"/>
      <c r="KU68" s="77"/>
      <c r="KV68" s="77"/>
      <c r="KW68" s="77"/>
      <c r="KX68" s="77"/>
      <c r="KY68" s="77"/>
      <c r="KZ68" s="77"/>
      <c r="LA68" s="77"/>
      <c r="LB68" s="77"/>
      <c r="LC68" s="77"/>
      <c r="LD68" s="77"/>
      <c r="LE68" s="77"/>
      <c r="LF68" s="77"/>
      <c r="LG68" s="77"/>
      <c r="LH68" s="77"/>
      <c r="LI68" s="77"/>
      <c r="LJ68" s="77"/>
      <c r="LK68" s="77"/>
      <c r="LL68" s="77"/>
      <c r="LM68" s="77"/>
      <c r="LN68" s="77"/>
      <c r="LO68" s="77"/>
      <c r="LP68" s="77"/>
      <c r="LQ68" s="77"/>
      <c r="LR68" s="77"/>
      <c r="LS68" s="77"/>
      <c r="LT68" s="77"/>
      <c r="LU68" s="77"/>
      <c r="LV68" s="77"/>
      <c r="LW68" s="77"/>
      <c r="LX68" s="77"/>
      <c r="LY68" s="77"/>
      <c r="LZ68" s="77"/>
      <c r="MA68" s="77"/>
      <c r="MB68" s="77"/>
      <c r="MC68" s="77"/>
      <c r="MD68" s="77"/>
      <c r="ME68" s="77"/>
      <c r="MF68" s="77"/>
      <c r="MG68" s="77"/>
      <c r="MH68" s="77"/>
      <c r="MI68" s="77"/>
      <c r="MJ68" s="77"/>
      <c r="MK68" s="77"/>
      <c r="ML68" s="77"/>
      <c r="MM68" s="77"/>
      <c r="MN68" s="77"/>
      <c r="MO68" s="77"/>
      <c r="MP68" s="77"/>
      <c r="MQ68" s="77"/>
      <c r="MR68" s="77"/>
      <c r="MS68" s="77"/>
      <c r="MT68" s="77"/>
      <c r="MU68" s="77"/>
      <c r="MV68" s="77"/>
      <c r="MW68" s="77"/>
      <c r="MX68" s="77"/>
      <c r="MY68" s="77"/>
      <c r="MZ68" s="77"/>
      <c r="NA68" s="77"/>
      <c r="NB68" s="77"/>
      <c r="NC68" s="77"/>
      <c r="ND68" s="77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7"/>
      <c r="NS68" s="77"/>
      <c r="NT68" s="77"/>
      <c r="NU68" s="77"/>
      <c r="NV68" s="77"/>
      <c r="NW68" s="77"/>
      <c r="NX68" s="77"/>
      <c r="NY68" s="77"/>
      <c r="NZ68" s="77"/>
      <c r="OA68" s="77"/>
      <c r="OB68" s="77"/>
      <c r="OC68" s="77"/>
      <c r="OD68" s="77"/>
      <c r="OE68" s="77"/>
      <c r="OF68" s="77"/>
      <c r="OG68" s="77"/>
      <c r="OH68" s="77"/>
      <c r="OI68" s="77"/>
      <c r="OJ68" s="77"/>
      <c r="OK68" s="77"/>
      <c r="OL68" s="77"/>
      <c r="OM68" s="77"/>
      <c r="ON68" s="77"/>
      <c r="OO68" s="77"/>
      <c r="OP68" s="77"/>
      <c r="OQ68" s="77"/>
      <c r="OR68" s="77"/>
      <c r="OS68" s="77"/>
      <c r="OT68" s="77"/>
      <c r="OU68" s="77"/>
      <c r="OV68" s="77"/>
      <c r="OW68" s="77"/>
      <c r="OX68" s="77"/>
      <c r="OY68" s="77"/>
      <c r="OZ68" s="77"/>
      <c r="PA68" s="77"/>
      <c r="PB68" s="77"/>
      <c r="PC68" s="77"/>
      <c r="PD68" s="77"/>
      <c r="PE68" s="77"/>
      <c r="PF68" s="77"/>
      <c r="PG68" s="77"/>
      <c r="PH68" s="77"/>
      <c r="PI68" s="77"/>
      <c r="PJ68" s="77"/>
      <c r="PK68" s="77"/>
      <c r="PL68" s="77"/>
      <c r="PM68" s="77"/>
      <c r="PN68" s="77"/>
      <c r="PO68" s="77"/>
      <c r="PP68" s="77"/>
      <c r="PQ68" s="77"/>
      <c r="PR68" s="77"/>
      <c r="PS68" s="77"/>
      <c r="PT68" s="77"/>
      <c r="PU68" s="77"/>
      <c r="PV68" s="77"/>
      <c r="PW68" s="77"/>
      <c r="PX68" s="77"/>
      <c r="PY68" s="77"/>
      <c r="PZ68" s="77"/>
      <c r="QA68" s="77"/>
      <c r="QB68" s="77"/>
      <c r="QC68" s="77"/>
      <c r="QD68" s="77"/>
      <c r="QE68" s="77"/>
      <c r="QF68" s="77"/>
      <c r="QG68" s="77"/>
      <c r="QH68" s="77"/>
      <c r="QI68" s="77"/>
      <c r="QJ68" s="77"/>
      <c r="QK68" s="77"/>
      <c r="QL68" s="77"/>
      <c r="QM68" s="77"/>
      <c r="QN68" s="77"/>
      <c r="QO68" s="77"/>
      <c r="QP68" s="77"/>
      <c r="QQ68" s="77"/>
      <c r="QR68" s="77"/>
      <c r="QS68" s="77"/>
      <c r="QT68" s="77"/>
      <c r="QU68" s="77"/>
      <c r="QV68" s="77"/>
      <c r="QW68" s="77"/>
      <c r="QX68" s="77"/>
      <c r="QY68" s="77"/>
      <c r="QZ68" s="77"/>
      <c r="RA68" s="77"/>
      <c r="RB68" s="77"/>
      <c r="RC68" s="77"/>
      <c r="RD68" s="77"/>
      <c r="RE68" s="77"/>
      <c r="RF68" s="77"/>
      <c r="RG68" s="77"/>
      <c r="RH68" s="77"/>
      <c r="RI68" s="77"/>
      <c r="RJ68" s="77"/>
      <c r="RK68" s="77"/>
      <c r="RL68" s="77"/>
      <c r="RM68" s="77"/>
      <c r="RN68" s="77"/>
      <c r="RO68" s="77"/>
      <c r="RP68" s="77"/>
      <c r="RQ68" s="77"/>
      <c r="RR68" s="77"/>
      <c r="RS68" s="77"/>
      <c r="RT68" s="77"/>
      <c r="RU68" s="77"/>
      <c r="RV68" s="77"/>
      <c r="RW68" s="77"/>
      <c r="RX68" s="77"/>
      <c r="RY68" s="77"/>
      <c r="RZ68" s="77"/>
      <c r="SA68" s="77"/>
      <c r="SB68" s="77"/>
      <c r="SC68" s="77"/>
      <c r="SD68" s="77"/>
      <c r="SE68" s="77"/>
      <c r="SF68" s="77"/>
      <c r="SG68" s="77"/>
      <c r="SH68" s="77"/>
      <c r="SI68" s="77"/>
      <c r="SJ68" s="77"/>
      <c r="SK68" s="77"/>
      <c r="SL68" s="77"/>
      <c r="SM68" s="77"/>
      <c r="SN68" s="77"/>
      <c r="SO68" s="77"/>
      <c r="SP68" s="77"/>
      <c r="SQ68" s="77"/>
      <c r="SR68" s="77"/>
      <c r="SS68" s="77"/>
      <c r="ST68" s="77"/>
      <c r="SU68" s="77"/>
      <c r="SV68" s="77"/>
      <c r="SW68" s="77"/>
      <c r="SX68" s="77"/>
      <c r="SY68" s="77"/>
      <c r="SZ68" s="77"/>
      <c r="TA68" s="77"/>
      <c r="TB68" s="77"/>
      <c r="TC68" s="77"/>
      <c r="TD68" s="77"/>
      <c r="TE68" s="77"/>
    </row>
    <row r="69" spans="1:525" s="265" customFormat="1" ht="12" customHeight="1">
      <c r="A69" s="118" t="s">
        <v>87</v>
      </c>
      <c r="B69" s="78" t="s">
        <v>88</v>
      </c>
      <c r="C69" s="102" t="s">
        <v>19</v>
      </c>
      <c r="D69" s="73"/>
      <c r="E69" s="130"/>
      <c r="F69" s="130"/>
      <c r="G69" s="130"/>
      <c r="H69" s="131">
        <v>1017.68</v>
      </c>
      <c r="I69" s="132">
        <v>6.25</v>
      </c>
      <c r="J69" s="266">
        <v>1538</v>
      </c>
      <c r="K69" s="268"/>
      <c r="L69" s="267"/>
      <c r="M69" s="92"/>
      <c r="N69" s="73" t="s">
        <v>100</v>
      </c>
      <c r="O69" s="77"/>
      <c r="P69" s="133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7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77"/>
      <c r="GI69" s="77"/>
      <c r="GJ69" s="77"/>
      <c r="GK69" s="77"/>
      <c r="GL69" s="77"/>
      <c r="GM69" s="77"/>
      <c r="GN69" s="77"/>
      <c r="GO69" s="77"/>
      <c r="GP69" s="77"/>
      <c r="GQ69" s="77"/>
      <c r="GR69" s="77"/>
      <c r="GS69" s="77"/>
      <c r="GT69" s="77"/>
      <c r="GU69" s="77"/>
      <c r="GV69" s="77"/>
      <c r="GW69" s="77"/>
      <c r="GX69" s="77"/>
      <c r="GY69" s="77"/>
      <c r="GZ69" s="77"/>
      <c r="HA69" s="77"/>
      <c r="HB69" s="77"/>
      <c r="HC69" s="77"/>
      <c r="HD69" s="77"/>
      <c r="HE69" s="77"/>
      <c r="HF69" s="77"/>
      <c r="HG69" s="77"/>
      <c r="HH69" s="77"/>
      <c r="HI69" s="77"/>
      <c r="HJ69" s="77"/>
      <c r="HK69" s="77"/>
      <c r="HL69" s="77"/>
      <c r="HM69" s="77"/>
      <c r="HN69" s="77"/>
      <c r="HO69" s="77"/>
      <c r="HP69" s="77"/>
      <c r="HQ69" s="77"/>
      <c r="HR69" s="77"/>
      <c r="HS69" s="77"/>
      <c r="HT69" s="77"/>
      <c r="HU69" s="77"/>
      <c r="HV69" s="77"/>
      <c r="HW69" s="77"/>
      <c r="HX69" s="77"/>
      <c r="HY69" s="77"/>
      <c r="HZ69" s="77"/>
      <c r="IA69" s="77"/>
      <c r="IB69" s="77"/>
      <c r="IC69" s="77"/>
      <c r="ID69" s="77"/>
      <c r="IE69" s="77"/>
      <c r="IF69" s="77"/>
      <c r="IG69" s="77"/>
      <c r="IH69" s="77"/>
      <c r="II69" s="77"/>
      <c r="IJ69" s="77"/>
      <c r="IK69" s="77"/>
      <c r="IL69" s="77"/>
      <c r="IM69" s="77"/>
      <c r="IN69" s="77"/>
      <c r="IO69" s="77"/>
      <c r="IP69" s="77"/>
      <c r="IQ69" s="77"/>
      <c r="IR69" s="77"/>
      <c r="IS69" s="77"/>
      <c r="IT69" s="77"/>
      <c r="IU69" s="77"/>
      <c r="IV69" s="77"/>
      <c r="IW69" s="77"/>
      <c r="IX69" s="77"/>
      <c r="IY69" s="77"/>
      <c r="IZ69" s="77"/>
      <c r="JA69" s="77"/>
      <c r="JB69" s="77"/>
      <c r="JC69" s="77"/>
      <c r="JD69" s="77"/>
      <c r="JE69" s="77"/>
      <c r="JF69" s="77"/>
      <c r="JG69" s="77"/>
      <c r="JH69" s="77"/>
      <c r="JI69" s="77"/>
      <c r="JJ69" s="77"/>
      <c r="JK69" s="77"/>
      <c r="JL69" s="77"/>
      <c r="JM69" s="77"/>
      <c r="JN69" s="77"/>
      <c r="JO69" s="77"/>
      <c r="JP69" s="77"/>
      <c r="JQ69" s="77"/>
      <c r="JR69" s="77"/>
      <c r="JS69" s="77"/>
      <c r="JT69" s="77"/>
      <c r="JU69" s="77"/>
      <c r="JV69" s="77"/>
      <c r="JW69" s="77"/>
      <c r="JX69" s="77"/>
      <c r="JY69" s="77"/>
      <c r="JZ69" s="77"/>
      <c r="KA69" s="77"/>
      <c r="KB69" s="77"/>
      <c r="KC69" s="77"/>
      <c r="KD69" s="77"/>
      <c r="KE69" s="77"/>
      <c r="KF69" s="77"/>
      <c r="KG69" s="77"/>
      <c r="KH69" s="77"/>
      <c r="KI69" s="77"/>
      <c r="KJ69" s="77"/>
      <c r="KK69" s="77"/>
      <c r="KL69" s="77"/>
      <c r="KM69" s="77"/>
      <c r="KN69" s="77"/>
      <c r="KO69" s="77"/>
      <c r="KP69" s="77"/>
      <c r="KQ69" s="77"/>
      <c r="KR69" s="77"/>
      <c r="KS69" s="77"/>
      <c r="KT69" s="77"/>
      <c r="KU69" s="77"/>
      <c r="KV69" s="77"/>
      <c r="KW69" s="77"/>
      <c r="KX69" s="77"/>
      <c r="KY69" s="77"/>
      <c r="KZ69" s="77"/>
      <c r="LA69" s="77"/>
      <c r="LB69" s="77"/>
      <c r="LC69" s="77"/>
      <c r="LD69" s="77"/>
      <c r="LE69" s="77"/>
      <c r="LF69" s="77"/>
      <c r="LG69" s="77"/>
      <c r="LH69" s="77"/>
      <c r="LI69" s="77"/>
      <c r="LJ69" s="77"/>
      <c r="LK69" s="77"/>
      <c r="LL69" s="77"/>
      <c r="LM69" s="77"/>
      <c r="LN69" s="77"/>
      <c r="LO69" s="77"/>
      <c r="LP69" s="77"/>
      <c r="LQ69" s="77"/>
      <c r="LR69" s="77"/>
      <c r="LS69" s="77"/>
      <c r="LT69" s="77"/>
      <c r="LU69" s="77"/>
      <c r="LV69" s="77"/>
      <c r="LW69" s="77"/>
      <c r="LX69" s="77"/>
      <c r="LY69" s="77"/>
      <c r="LZ69" s="77"/>
      <c r="MA69" s="77"/>
      <c r="MB69" s="77"/>
      <c r="MC69" s="77"/>
      <c r="MD69" s="77"/>
      <c r="ME69" s="77"/>
      <c r="MF69" s="77"/>
      <c r="MG69" s="77"/>
      <c r="MH69" s="77"/>
      <c r="MI69" s="77"/>
      <c r="MJ69" s="77"/>
      <c r="MK69" s="77"/>
      <c r="ML69" s="77"/>
      <c r="MM69" s="77"/>
      <c r="MN69" s="77"/>
      <c r="MO69" s="77"/>
      <c r="MP69" s="77"/>
      <c r="MQ69" s="77"/>
      <c r="MR69" s="77"/>
      <c r="MS69" s="77"/>
      <c r="MT69" s="77"/>
      <c r="MU69" s="77"/>
      <c r="MV69" s="77"/>
      <c r="MW69" s="77"/>
      <c r="MX69" s="77"/>
      <c r="MY69" s="77"/>
      <c r="MZ69" s="77"/>
      <c r="NA69" s="77"/>
      <c r="NB69" s="77"/>
      <c r="NC69" s="77"/>
      <c r="ND69" s="77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7"/>
      <c r="NS69" s="77"/>
      <c r="NT69" s="77"/>
      <c r="NU69" s="77"/>
      <c r="NV69" s="77"/>
      <c r="NW69" s="77"/>
      <c r="NX69" s="77"/>
      <c r="NY69" s="77"/>
      <c r="NZ69" s="77"/>
      <c r="OA69" s="77"/>
      <c r="OB69" s="77"/>
      <c r="OC69" s="77"/>
      <c r="OD69" s="77"/>
      <c r="OE69" s="77"/>
      <c r="OF69" s="77"/>
      <c r="OG69" s="77"/>
      <c r="OH69" s="77"/>
      <c r="OI69" s="77"/>
      <c r="OJ69" s="77"/>
      <c r="OK69" s="77"/>
      <c r="OL69" s="77"/>
      <c r="OM69" s="77"/>
      <c r="ON69" s="77"/>
      <c r="OO69" s="77"/>
      <c r="OP69" s="77"/>
      <c r="OQ69" s="77"/>
      <c r="OR69" s="77"/>
      <c r="OS69" s="77"/>
      <c r="OT69" s="77"/>
      <c r="OU69" s="77"/>
      <c r="OV69" s="77"/>
      <c r="OW69" s="77"/>
      <c r="OX69" s="77"/>
      <c r="OY69" s="77"/>
      <c r="OZ69" s="77"/>
      <c r="PA69" s="77"/>
      <c r="PB69" s="77"/>
      <c r="PC69" s="77"/>
      <c r="PD69" s="77"/>
      <c r="PE69" s="77"/>
      <c r="PF69" s="77"/>
      <c r="PG69" s="77"/>
      <c r="PH69" s="77"/>
      <c r="PI69" s="77"/>
      <c r="PJ69" s="77"/>
      <c r="PK69" s="77"/>
      <c r="PL69" s="77"/>
      <c r="PM69" s="77"/>
      <c r="PN69" s="77"/>
      <c r="PO69" s="77"/>
      <c r="PP69" s="77"/>
      <c r="PQ69" s="77"/>
      <c r="PR69" s="77"/>
      <c r="PS69" s="77"/>
      <c r="PT69" s="77"/>
      <c r="PU69" s="77"/>
      <c r="PV69" s="77"/>
      <c r="PW69" s="77"/>
      <c r="PX69" s="77"/>
      <c r="PY69" s="77"/>
      <c r="PZ69" s="77"/>
      <c r="QA69" s="77"/>
      <c r="QB69" s="77"/>
      <c r="QC69" s="77"/>
      <c r="QD69" s="77"/>
      <c r="QE69" s="77"/>
      <c r="QF69" s="77"/>
      <c r="QG69" s="77"/>
      <c r="QH69" s="77"/>
      <c r="QI69" s="77"/>
      <c r="QJ69" s="77"/>
      <c r="QK69" s="77"/>
      <c r="QL69" s="77"/>
      <c r="QM69" s="77"/>
      <c r="QN69" s="77"/>
      <c r="QO69" s="77"/>
      <c r="QP69" s="77"/>
      <c r="QQ69" s="77"/>
      <c r="QR69" s="77"/>
      <c r="QS69" s="77"/>
      <c r="QT69" s="77"/>
      <c r="QU69" s="77"/>
      <c r="QV69" s="77"/>
      <c r="QW69" s="77"/>
      <c r="QX69" s="77"/>
      <c r="QY69" s="77"/>
      <c r="QZ69" s="77"/>
      <c r="RA69" s="77"/>
      <c r="RB69" s="77"/>
      <c r="RC69" s="77"/>
      <c r="RD69" s="77"/>
      <c r="RE69" s="77"/>
      <c r="RF69" s="77"/>
      <c r="RG69" s="77"/>
      <c r="RH69" s="77"/>
      <c r="RI69" s="77"/>
      <c r="RJ69" s="77"/>
      <c r="RK69" s="77"/>
      <c r="RL69" s="77"/>
      <c r="RM69" s="77"/>
      <c r="RN69" s="77"/>
      <c r="RO69" s="77"/>
      <c r="RP69" s="77"/>
      <c r="RQ69" s="77"/>
      <c r="RR69" s="77"/>
      <c r="RS69" s="77"/>
      <c r="RT69" s="77"/>
      <c r="RU69" s="77"/>
      <c r="RV69" s="77"/>
      <c r="RW69" s="77"/>
      <c r="RX69" s="77"/>
      <c r="RY69" s="77"/>
      <c r="RZ69" s="77"/>
      <c r="SA69" s="77"/>
      <c r="SB69" s="77"/>
      <c r="SC69" s="77"/>
      <c r="SD69" s="77"/>
      <c r="SE69" s="77"/>
      <c r="SF69" s="77"/>
      <c r="SG69" s="77"/>
      <c r="SH69" s="77"/>
      <c r="SI69" s="77"/>
      <c r="SJ69" s="77"/>
      <c r="SK69" s="77"/>
      <c r="SL69" s="77"/>
      <c r="SM69" s="77"/>
      <c r="SN69" s="77"/>
      <c r="SO69" s="77"/>
      <c r="SP69" s="77"/>
      <c r="SQ69" s="77"/>
      <c r="SR69" s="77"/>
      <c r="SS69" s="77"/>
      <c r="ST69" s="77"/>
      <c r="SU69" s="77"/>
      <c r="SV69" s="77"/>
      <c r="SW69" s="77"/>
      <c r="SX69" s="77"/>
      <c r="SY69" s="77"/>
      <c r="SZ69" s="77"/>
      <c r="TA69" s="77"/>
      <c r="TB69" s="77"/>
      <c r="TC69" s="77"/>
      <c r="TD69" s="77"/>
      <c r="TE69" s="77"/>
    </row>
    <row r="70" spans="1:525" s="97" customFormat="1" ht="12" customHeight="1">
      <c r="A70" s="119" t="s">
        <v>101</v>
      </c>
      <c r="C70" s="105"/>
      <c r="D70" s="99"/>
      <c r="E70" s="158"/>
      <c r="F70" s="158"/>
      <c r="G70" s="158"/>
      <c r="H70" s="159">
        <f>SUM(H62:H69)</f>
        <v>8477.7199999999993</v>
      </c>
      <c r="I70" s="160">
        <f>SUM(I62:I69)</f>
        <v>37.5</v>
      </c>
      <c r="J70" s="105"/>
      <c r="K70" s="111"/>
      <c r="L70" s="98"/>
      <c r="M70" s="98"/>
      <c r="N70" s="99"/>
      <c r="P70" s="161"/>
    </row>
    <row r="71" spans="1:525" s="83" customFormat="1" ht="12" customHeight="1">
      <c r="A71" s="120"/>
      <c r="C71" s="106"/>
      <c r="D71" s="86"/>
      <c r="E71" s="154"/>
      <c r="F71" s="154"/>
      <c r="G71" s="154"/>
      <c r="H71" s="155"/>
      <c r="I71" s="156"/>
      <c r="J71" s="106"/>
      <c r="K71" s="112"/>
      <c r="L71" s="85"/>
      <c r="M71" s="98"/>
      <c r="N71" s="86"/>
      <c r="P71" s="157"/>
    </row>
    <row r="72" spans="1:525" s="77" customFormat="1" ht="12" customHeight="1">
      <c r="A72" s="118" t="s">
        <v>102</v>
      </c>
      <c r="C72" s="102" t="s">
        <v>23</v>
      </c>
      <c r="D72" s="73"/>
      <c r="E72" s="130"/>
      <c r="F72" s="130"/>
      <c r="G72" s="130">
        <v>142</v>
      </c>
      <c r="H72" s="131"/>
      <c r="I72" s="132"/>
      <c r="J72" s="102"/>
      <c r="K72" s="109"/>
      <c r="L72" s="72"/>
      <c r="M72" s="92"/>
      <c r="N72" s="73" t="s">
        <v>55</v>
      </c>
      <c r="P72" s="133"/>
    </row>
    <row r="73" spans="1:525" s="77" customFormat="1" ht="12" customHeight="1">
      <c r="A73" s="118"/>
      <c r="C73" s="102"/>
      <c r="D73" s="73"/>
      <c r="E73" s="130"/>
      <c r="F73" s="130"/>
      <c r="G73" s="130"/>
      <c r="H73" s="131"/>
      <c r="I73" s="132"/>
      <c r="J73" s="102"/>
      <c r="K73" s="109"/>
      <c r="L73" s="72"/>
      <c r="M73" s="92"/>
      <c r="N73" s="73"/>
      <c r="P73" s="133"/>
    </row>
    <row r="74" spans="1:525" s="143" customFormat="1" ht="12" customHeight="1">
      <c r="A74" s="65" t="s">
        <v>103</v>
      </c>
      <c r="C74" s="144"/>
      <c r="D74" s="298"/>
      <c r="E74" s="146"/>
      <c r="F74" s="146"/>
      <c r="G74" s="146">
        <f>SUM(G72:G73)</f>
        <v>142</v>
      </c>
      <c r="H74" s="147"/>
      <c r="I74" s="148"/>
      <c r="J74" s="144"/>
      <c r="K74" s="149"/>
      <c r="L74" s="145"/>
      <c r="M74" s="98"/>
      <c r="N74" s="298"/>
      <c r="P74" s="150"/>
    </row>
    <row r="75" spans="1:525" s="77" customFormat="1" ht="12" customHeight="1">
      <c r="A75" s="118"/>
      <c r="C75" s="102"/>
      <c r="D75" s="73"/>
      <c r="E75" s="130"/>
      <c r="F75" s="130"/>
      <c r="G75" s="130"/>
      <c r="H75" s="131"/>
      <c r="I75" s="132"/>
      <c r="J75" s="102"/>
      <c r="K75" s="109"/>
      <c r="L75" s="72"/>
      <c r="M75" s="92"/>
      <c r="N75" s="73"/>
      <c r="P75" s="133"/>
    </row>
    <row r="76" spans="1:525" s="77" customFormat="1" ht="12" customHeight="1">
      <c r="A76" s="118" t="s">
        <v>104</v>
      </c>
      <c r="C76" s="102" t="s">
        <v>23</v>
      </c>
      <c r="D76" s="73"/>
      <c r="E76" s="130"/>
      <c r="F76" s="130"/>
      <c r="G76" s="130">
        <v>145.19999999999999</v>
      </c>
      <c r="H76" s="131"/>
      <c r="I76" s="132"/>
      <c r="J76" s="102"/>
      <c r="K76" s="109"/>
      <c r="L76" s="72"/>
      <c r="M76" s="92"/>
      <c r="N76" s="73" t="s">
        <v>55</v>
      </c>
      <c r="P76" s="133"/>
    </row>
    <row r="77" spans="1:525" s="77" customFormat="1" ht="12" customHeight="1">
      <c r="A77" s="118"/>
      <c r="C77" s="102"/>
      <c r="D77" s="73"/>
      <c r="E77" s="130"/>
      <c r="F77" s="130"/>
      <c r="G77" s="130"/>
      <c r="H77" s="131"/>
      <c r="I77" s="132"/>
      <c r="J77" s="102"/>
      <c r="K77" s="109"/>
      <c r="L77" s="72"/>
      <c r="M77" s="92"/>
      <c r="N77" s="73"/>
      <c r="P77" s="133"/>
    </row>
    <row r="78" spans="1:525" s="77" customFormat="1" ht="12" customHeight="1">
      <c r="A78" s="118"/>
      <c r="C78" s="102"/>
      <c r="D78" s="73"/>
      <c r="E78" s="130"/>
      <c r="F78" s="130"/>
      <c r="G78" s="130"/>
      <c r="H78" s="131"/>
      <c r="I78" s="132"/>
      <c r="J78" s="102"/>
      <c r="K78" s="109"/>
      <c r="L78" s="72"/>
      <c r="M78" s="92"/>
      <c r="N78" s="73"/>
      <c r="P78" s="133"/>
    </row>
    <row r="79" spans="1:525" s="97" customFormat="1" ht="12" customHeight="1">
      <c r="A79" s="119" t="s">
        <v>105</v>
      </c>
      <c r="C79" s="105"/>
      <c r="D79" s="99"/>
      <c r="E79" s="158"/>
      <c r="F79" s="158"/>
      <c r="G79" s="158">
        <f>SUM(G76:G78)</f>
        <v>145.19999999999999</v>
      </c>
      <c r="H79" s="159"/>
      <c r="I79" s="160"/>
      <c r="J79" s="105"/>
      <c r="K79" s="111"/>
      <c r="L79" s="98"/>
      <c r="M79" s="98"/>
      <c r="N79" s="99"/>
      <c r="P79" s="161"/>
    </row>
    <row r="80" spans="1:525" s="77" customFormat="1" ht="12" customHeight="1">
      <c r="A80" s="118"/>
      <c r="C80" s="102"/>
      <c r="D80" s="73"/>
      <c r="E80" s="130"/>
      <c r="F80" s="130"/>
      <c r="G80" s="130"/>
      <c r="H80" s="131"/>
      <c r="I80" s="132"/>
      <c r="J80" s="102"/>
      <c r="K80" s="109"/>
      <c r="L80" s="72"/>
      <c r="M80" s="92"/>
      <c r="N80" s="73"/>
      <c r="P80" s="133"/>
    </row>
    <row r="81" spans="1:16" s="77" customFormat="1" ht="12" customHeight="1">
      <c r="A81" s="118" t="s">
        <v>106</v>
      </c>
      <c r="C81" s="102" t="s">
        <v>23</v>
      </c>
      <c r="D81" s="73"/>
      <c r="E81" s="130"/>
      <c r="F81" s="130"/>
      <c r="G81" s="130">
        <v>3.52</v>
      </c>
      <c r="H81" s="131"/>
      <c r="I81" s="132"/>
      <c r="J81" s="102"/>
      <c r="K81" s="109"/>
      <c r="L81" s="72"/>
      <c r="M81" s="92"/>
      <c r="N81" s="73" t="s">
        <v>55</v>
      </c>
      <c r="P81" s="133"/>
    </row>
    <row r="82" spans="1:16" s="77" customFormat="1" ht="12" customHeight="1">
      <c r="A82" s="118"/>
      <c r="C82" s="102"/>
      <c r="D82" s="73"/>
      <c r="E82" s="130"/>
      <c r="F82" s="130"/>
      <c r="G82" s="130"/>
      <c r="H82" s="131"/>
      <c r="I82" s="132"/>
      <c r="J82" s="102"/>
      <c r="K82" s="109"/>
      <c r="L82" s="72"/>
      <c r="M82" s="92"/>
      <c r="N82" s="73"/>
      <c r="P82" s="133"/>
    </row>
    <row r="83" spans="1:16" s="97" customFormat="1" ht="12" customHeight="1">
      <c r="A83" s="119" t="s">
        <v>107</v>
      </c>
      <c r="C83" s="105"/>
      <c r="D83" s="99"/>
      <c r="E83" s="158"/>
      <c r="F83" s="158"/>
      <c r="G83" s="158">
        <f>SUM(G81:G82)</f>
        <v>3.52</v>
      </c>
      <c r="H83" s="159"/>
      <c r="I83" s="160"/>
      <c r="J83" s="105"/>
      <c r="K83" s="111"/>
      <c r="L83" s="98"/>
      <c r="M83" s="98"/>
      <c r="N83" s="99"/>
      <c r="P83" s="161"/>
    </row>
    <row r="84" spans="1:16" s="77" customFormat="1" ht="12" customHeight="1">
      <c r="A84" s="118"/>
      <c r="C84" s="102"/>
      <c r="D84" s="73"/>
      <c r="E84" s="130"/>
      <c r="F84" s="130"/>
      <c r="G84" s="130"/>
      <c r="H84" s="131"/>
      <c r="I84" s="132"/>
      <c r="J84" s="102"/>
      <c r="K84" s="109"/>
      <c r="L84" s="72"/>
      <c r="M84" s="92"/>
      <c r="N84" s="345"/>
      <c r="P84" s="133"/>
    </row>
    <row r="85" spans="1:16" s="77" customFormat="1" ht="12" customHeight="1">
      <c r="A85" s="118" t="s">
        <v>108</v>
      </c>
      <c r="C85" s="102" t="s">
        <v>23</v>
      </c>
      <c r="D85" s="73"/>
      <c r="E85" s="130"/>
      <c r="F85" s="130"/>
      <c r="G85" s="130">
        <v>38.72</v>
      </c>
      <c r="H85" s="131"/>
      <c r="I85" s="132"/>
      <c r="J85" s="102"/>
      <c r="K85" s="109"/>
      <c r="L85" s="72"/>
      <c r="M85" s="92"/>
      <c r="N85" s="73" t="s">
        <v>55</v>
      </c>
      <c r="P85" s="133"/>
    </row>
    <row r="86" spans="1:16" s="77" customFormat="1" ht="12" customHeight="1">
      <c r="A86" s="118"/>
      <c r="C86" s="102"/>
      <c r="D86" s="73"/>
      <c r="E86" s="130"/>
      <c r="F86" s="130"/>
      <c r="G86" s="130"/>
      <c r="H86" s="131"/>
      <c r="I86" s="132"/>
      <c r="J86" s="102"/>
      <c r="K86" s="109"/>
      <c r="L86" s="72"/>
      <c r="M86" s="92"/>
      <c r="P86" s="133"/>
    </row>
    <row r="87" spans="1:16" s="97" customFormat="1" ht="12" customHeight="1">
      <c r="A87" s="119" t="s">
        <v>109</v>
      </c>
      <c r="C87" s="105"/>
      <c r="D87" s="99"/>
      <c r="E87" s="158"/>
      <c r="F87" s="158"/>
      <c r="G87" s="158">
        <f>SUM(G85:G86)</f>
        <v>38.72</v>
      </c>
      <c r="H87" s="159"/>
      <c r="I87" s="160"/>
      <c r="J87" s="105"/>
      <c r="K87" s="111"/>
      <c r="L87" s="98"/>
      <c r="M87" s="98"/>
      <c r="N87" s="99"/>
      <c r="P87" s="161"/>
    </row>
    <row r="88" spans="1:16" s="77" customFormat="1" ht="12" customHeight="1">
      <c r="A88" s="118"/>
      <c r="C88" s="102"/>
      <c r="D88" s="73"/>
      <c r="E88" s="130"/>
      <c r="F88" s="130"/>
      <c r="G88" s="130"/>
      <c r="H88" s="131"/>
      <c r="I88" s="132"/>
      <c r="J88" s="102"/>
      <c r="K88" s="109"/>
      <c r="L88" s="72"/>
      <c r="M88" s="92"/>
      <c r="N88" s="73"/>
      <c r="P88" s="133"/>
    </row>
    <row r="89" spans="1:16" s="77" customFormat="1" ht="12" customHeight="1">
      <c r="A89" s="118" t="s">
        <v>33</v>
      </c>
      <c r="C89" s="102" t="s">
        <v>23</v>
      </c>
      <c r="D89" s="73"/>
      <c r="E89" s="130"/>
      <c r="F89" s="130"/>
      <c r="G89" s="130">
        <v>525.51</v>
      </c>
      <c r="H89" s="131"/>
      <c r="I89" s="132"/>
      <c r="J89" s="102"/>
      <c r="K89" s="109"/>
      <c r="L89" s="72"/>
      <c r="M89" s="92"/>
      <c r="N89" s="73"/>
      <c r="P89" s="133"/>
    </row>
    <row r="90" spans="1:16" s="77" customFormat="1" ht="12" customHeight="1">
      <c r="A90" s="118"/>
      <c r="C90" s="102" t="s">
        <v>25</v>
      </c>
      <c r="D90" s="73"/>
      <c r="E90" s="130"/>
      <c r="F90" s="130"/>
      <c r="G90" s="130">
        <v>1903.58</v>
      </c>
      <c r="H90" s="131"/>
      <c r="I90" s="132"/>
      <c r="J90" s="102"/>
      <c r="K90" s="109"/>
      <c r="L90" s="72"/>
      <c r="M90" s="92"/>
      <c r="N90" s="73"/>
      <c r="P90" s="133"/>
    </row>
    <row r="91" spans="1:16" s="77" customFormat="1" ht="12" customHeight="1">
      <c r="A91" s="118"/>
      <c r="C91" s="102"/>
      <c r="D91" s="73"/>
      <c r="E91" s="130"/>
      <c r="F91" s="130"/>
      <c r="G91" s="130"/>
      <c r="H91" s="131"/>
      <c r="I91" s="132"/>
      <c r="J91" s="102"/>
      <c r="K91" s="109"/>
      <c r="L91" s="72"/>
      <c r="M91" s="92"/>
      <c r="N91" s="73"/>
      <c r="P91" s="133"/>
    </row>
    <row r="92" spans="1:16" s="143" customFormat="1" ht="12" customHeight="1">
      <c r="A92" s="65" t="s">
        <v>46</v>
      </c>
      <c r="C92" s="144"/>
      <c r="D92" s="298"/>
      <c r="E92" s="146"/>
      <c r="F92" s="146"/>
      <c r="G92" s="146">
        <f>SUM(G89:G91)</f>
        <v>2429.09</v>
      </c>
      <c r="H92" s="147"/>
      <c r="I92" s="148"/>
      <c r="J92" s="144"/>
      <c r="K92" s="149"/>
      <c r="L92" s="145"/>
      <c r="M92" s="145"/>
      <c r="N92" s="298"/>
      <c r="P92" s="150"/>
    </row>
    <row r="93" spans="1:16" s="77" customFormat="1" ht="12" customHeight="1">
      <c r="A93" s="118"/>
      <c r="C93" s="102"/>
      <c r="D93" s="73"/>
      <c r="E93" s="130" t="s">
        <v>62</v>
      </c>
      <c r="F93" s="130"/>
      <c r="G93" s="130"/>
      <c r="H93" s="131"/>
      <c r="I93" s="132"/>
      <c r="J93" s="102"/>
      <c r="K93" s="109"/>
      <c r="L93" s="72"/>
      <c r="M93" s="92"/>
      <c r="N93" s="73"/>
      <c r="P93" s="133"/>
    </row>
    <row r="94" spans="1:16" s="77" customFormat="1" ht="12" customHeight="1">
      <c r="A94" s="118" t="s">
        <v>110</v>
      </c>
      <c r="C94" s="102" t="s">
        <v>23</v>
      </c>
      <c r="D94" s="73"/>
      <c r="E94" s="130"/>
      <c r="F94" s="130"/>
      <c r="G94" s="130">
        <v>636.24</v>
      </c>
      <c r="H94" s="131"/>
      <c r="I94" s="132"/>
      <c r="J94" s="102"/>
      <c r="K94" s="109"/>
      <c r="L94" s="72"/>
      <c r="M94" s="92"/>
      <c r="N94" s="73" t="s">
        <v>55</v>
      </c>
      <c r="P94" s="133"/>
    </row>
    <row r="95" spans="1:16" s="77" customFormat="1" ht="12" customHeight="1">
      <c r="A95" s="118"/>
      <c r="C95" s="102" t="s">
        <v>25</v>
      </c>
      <c r="D95" s="73"/>
      <c r="E95" s="130"/>
      <c r="F95" s="130"/>
      <c r="G95" s="130">
        <v>166.32</v>
      </c>
      <c r="H95" s="131"/>
      <c r="I95" s="132"/>
      <c r="J95" s="102"/>
      <c r="K95" s="109"/>
      <c r="L95" s="72"/>
      <c r="M95" s="92"/>
      <c r="N95" s="73" t="s">
        <v>26</v>
      </c>
      <c r="P95" s="133"/>
    </row>
    <row r="96" spans="1:16" s="143" customFormat="1" ht="12" customHeight="1">
      <c r="A96" s="65" t="s">
        <v>79</v>
      </c>
      <c r="C96" s="144"/>
      <c r="D96" s="298"/>
      <c r="E96" s="146"/>
      <c r="F96" s="146"/>
      <c r="G96" s="146">
        <f>SUM(G94:G95)</f>
        <v>802.56</v>
      </c>
      <c r="H96" s="147"/>
      <c r="I96" s="148"/>
      <c r="J96" s="144"/>
      <c r="K96" s="149"/>
      <c r="L96" s="145"/>
      <c r="M96" s="98"/>
      <c r="N96" s="298"/>
      <c r="P96" s="150"/>
    </row>
    <row r="97" spans="1:16" s="77" customFormat="1" ht="12" customHeight="1">
      <c r="A97" s="118"/>
      <c r="C97" s="102"/>
      <c r="D97" s="73"/>
      <c r="E97" s="130"/>
      <c r="F97" s="130"/>
      <c r="G97" s="130"/>
      <c r="H97" s="131"/>
      <c r="I97" s="132"/>
      <c r="J97" s="102"/>
      <c r="K97" s="109"/>
      <c r="L97" s="72"/>
      <c r="M97" s="92"/>
      <c r="N97" s="73"/>
      <c r="P97" s="133"/>
    </row>
    <row r="98" spans="1:16" s="77" customFormat="1" ht="12" customHeight="1">
      <c r="A98" s="118" t="s">
        <v>111</v>
      </c>
      <c r="C98" s="102" t="s">
        <v>112</v>
      </c>
      <c r="D98" s="73"/>
      <c r="E98" s="130"/>
      <c r="F98" s="130">
        <v>5.99</v>
      </c>
      <c r="G98" s="130"/>
      <c r="H98" s="131"/>
      <c r="I98" s="132"/>
      <c r="J98" s="102"/>
      <c r="K98" s="109"/>
      <c r="L98" s="72"/>
      <c r="M98" s="92"/>
      <c r="N98" s="73" t="s">
        <v>113</v>
      </c>
      <c r="P98" s="133"/>
    </row>
    <row r="99" spans="1:16" s="77" customFormat="1" ht="12" customHeight="1">
      <c r="A99" s="118"/>
      <c r="C99" s="102"/>
      <c r="D99" s="73"/>
      <c r="E99" s="130"/>
      <c r="F99" s="130"/>
      <c r="G99" s="130"/>
      <c r="H99" s="131"/>
      <c r="I99" s="132"/>
      <c r="J99" s="102"/>
      <c r="K99" s="109"/>
      <c r="L99" s="72"/>
      <c r="M99" s="92"/>
      <c r="N99" s="73"/>
      <c r="P99" s="133"/>
    </row>
    <row r="100" spans="1:16" s="143" customFormat="1" ht="12" customHeight="1">
      <c r="A100" s="65" t="s">
        <v>79</v>
      </c>
      <c r="C100" s="144"/>
      <c r="D100" s="298"/>
      <c r="E100" s="146"/>
      <c r="F100" s="146">
        <f>SUM(F98:F99)</f>
        <v>5.99</v>
      </c>
      <c r="G100" s="146"/>
      <c r="H100" s="147"/>
      <c r="I100" s="148"/>
      <c r="J100" s="144"/>
      <c r="K100" s="149"/>
      <c r="L100" s="145"/>
      <c r="M100" s="145"/>
      <c r="N100" s="298"/>
      <c r="P100" s="150"/>
    </row>
    <row r="101" spans="1:16" s="77" customFormat="1" ht="12" customHeight="1">
      <c r="A101" s="118"/>
      <c r="C101" s="102"/>
      <c r="D101" s="73"/>
      <c r="E101" s="130"/>
      <c r="F101" s="130"/>
      <c r="G101" s="130"/>
      <c r="H101" s="131"/>
      <c r="I101" s="132"/>
      <c r="J101" s="102"/>
      <c r="K101" s="109"/>
      <c r="L101" s="72"/>
      <c r="M101" s="92"/>
      <c r="N101" s="73"/>
      <c r="P101" s="133"/>
    </row>
    <row r="102" spans="1:16" s="77" customFormat="1" ht="12" customHeight="1">
      <c r="A102" s="118" t="s">
        <v>33</v>
      </c>
      <c r="C102" s="102" t="s">
        <v>114</v>
      </c>
      <c r="D102" s="73"/>
      <c r="E102" s="130"/>
      <c r="F102" s="130"/>
      <c r="G102" s="130">
        <v>75.599999999999994</v>
      </c>
      <c r="H102" s="131"/>
      <c r="I102" s="132"/>
      <c r="J102" s="102"/>
      <c r="K102" s="109"/>
      <c r="L102" s="72"/>
      <c r="M102" s="92"/>
      <c r="N102" s="73" t="s">
        <v>115</v>
      </c>
      <c r="P102" s="133"/>
    </row>
    <row r="103" spans="1:16" s="77" customFormat="1" ht="12" customHeight="1">
      <c r="A103" s="118"/>
      <c r="C103" s="102"/>
      <c r="D103" s="73"/>
      <c r="E103" s="130"/>
      <c r="F103" s="130"/>
      <c r="G103" s="130"/>
      <c r="H103" s="131"/>
      <c r="I103" s="132"/>
      <c r="J103" s="102"/>
      <c r="K103" s="109"/>
      <c r="L103" s="72"/>
      <c r="M103" s="92"/>
      <c r="N103" s="73"/>
      <c r="P103" s="133"/>
    </row>
    <row r="104" spans="1:16" s="77" customFormat="1" ht="12" customHeight="1">
      <c r="A104" s="118"/>
      <c r="C104" s="102"/>
      <c r="D104" s="73"/>
      <c r="E104" s="130"/>
      <c r="F104" s="130"/>
      <c r="G104" s="130"/>
      <c r="H104" s="131"/>
      <c r="I104" s="132"/>
      <c r="J104" s="102"/>
      <c r="K104" s="109"/>
      <c r="L104" s="72"/>
      <c r="M104" s="92"/>
      <c r="N104" s="73"/>
      <c r="P104" s="133"/>
    </row>
    <row r="105" spans="1:16" s="97" customFormat="1" ht="12" customHeight="1">
      <c r="A105" s="119" t="s">
        <v>79</v>
      </c>
      <c r="C105" s="105"/>
      <c r="D105" s="99"/>
      <c r="E105" s="158"/>
      <c r="F105" s="158"/>
      <c r="G105" s="158">
        <f>SUM(G102:G104)</f>
        <v>75.599999999999994</v>
      </c>
      <c r="H105" s="159"/>
      <c r="I105" s="160"/>
      <c r="J105" s="105"/>
      <c r="K105" s="111"/>
      <c r="L105" s="98"/>
      <c r="M105" s="98"/>
      <c r="N105" s="99"/>
      <c r="P105" s="161"/>
    </row>
    <row r="106" spans="1:16" s="77" customFormat="1" ht="12" customHeight="1">
      <c r="A106" s="118"/>
      <c r="C106" s="102"/>
      <c r="D106" s="73"/>
      <c r="E106" s="130"/>
      <c r="F106" s="130"/>
      <c r="G106" s="130"/>
      <c r="H106" s="131"/>
      <c r="I106" s="132"/>
      <c r="J106" s="102"/>
      <c r="K106" s="109"/>
      <c r="L106" s="72"/>
      <c r="M106" s="92"/>
      <c r="N106" s="73"/>
      <c r="P106" s="133"/>
    </row>
    <row r="107" spans="1:16" s="77" customFormat="1" ht="12" customHeight="1">
      <c r="A107" s="118" t="s">
        <v>64</v>
      </c>
      <c r="C107" s="102" t="s">
        <v>116</v>
      </c>
      <c r="D107" s="73"/>
      <c r="E107" s="130"/>
      <c r="F107" s="130"/>
      <c r="G107" s="130"/>
      <c r="H107" s="130">
        <v>9665.5</v>
      </c>
      <c r="I107" s="132"/>
      <c r="J107" s="102">
        <v>1544</v>
      </c>
      <c r="K107" s="109">
        <v>10211.129999999999</v>
      </c>
      <c r="L107" s="337" t="s">
        <v>117</v>
      </c>
      <c r="M107" s="92"/>
      <c r="N107" s="73" t="s">
        <v>118</v>
      </c>
      <c r="P107" s="133"/>
    </row>
    <row r="108" spans="1:16" s="77" customFormat="1" ht="12" customHeight="1">
      <c r="A108" s="118"/>
      <c r="C108" s="102"/>
      <c r="D108" s="73"/>
      <c r="E108" s="130"/>
      <c r="F108" s="130"/>
      <c r="G108" s="130"/>
      <c r="H108" s="130"/>
      <c r="I108" s="132"/>
      <c r="J108" s="102"/>
      <c r="K108" s="109"/>
      <c r="L108" s="72"/>
      <c r="M108" s="92"/>
      <c r="N108" s="73"/>
      <c r="P108" s="133"/>
    </row>
    <row r="109" spans="1:16" s="77" customFormat="1" ht="12" customHeight="1">
      <c r="A109" s="118"/>
      <c r="C109" s="102"/>
      <c r="D109" s="73"/>
      <c r="E109" s="130"/>
      <c r="F109" s="130"/>
      <c r="G109" s="130"/>
      <c r="H109" s="130"/>
      <c r="I109" s="132"/>
      <c r="J109" s="102"/>
      <c r="K109" s="109"/>
      <c r="L109" s="72"/>
      <c r="M109" s="92"/>
      <c r="N109" s="73"/>
      <c r="P109" s="133"/>
    </row>
    <row r="110" spans="1:16" s="77" customFormat="1" ht="12" customHeight="1">
      <c r="A110" s="118"/>
      <c r="C110" s="102"/>
      <c r="D110" s="73"/>
      <c r="E110" s="130"/>
      <c r="F110" s="130"/>
      <c r="G110" s="130"/>
      <c r="H110" s="130"/>
      <c r="I110" s="132"/>
      <c r="J110" s="102"/>
      <c r="K110" s="109"/>
      <c r="L110" s="72"/>
      <c r="M110" s="92"/>
      <c r="N110" s="73"/>
      <c r="P110" s="133"/>
    </row>
    <row r="111" spans="1:16" s="97" customFormat="1" ht="12" customHeight="1">
      <c r="A111" s="119" t="s">
        <v>79</v>
      </c>
      <c r="C111" s="105"/>
      <c r="D111" s="99"/>
      <c r="E111" s="158"/>
      <c r="F111" s="158"/>
      <c r="G111" s="158"/>
      <c r="H111" s="158">
        <f>SUM(H107:H110)</f>
        <v>9665.5</v>
      </c>
      <c r="I111" s="160"/>
      <c r="J111" s="105"/>
      <c r="K111" s="111"/>
      <c r="L111" s="98"/>
      <c r="M111" s="98"/>
      <c r="N111" s="99"/>
      <c r="P111" s="161"/>
    </row>
    <row r="112" spans="1:16" s="77" customFormat="1" ht="12" customHeight="1">
      <c r="A112" s="118"/>
      <c r="C112" s="102"/>
      <c r="D112" s="73"/>
      <c r="E112" s="130"/>
      <c r="F112" s="130"/>
      <c r="G112" s="130"/>
      <c r="H112" s="131"/>
      <c r="I112" s="132"/>
      <c r="J112" s="102"/>
      <c r="K112" s="109"/>
      <c r="L112" s="72"/>
      <c r="M112" s="92"/>
      <c r="N112" s="73"/>
      <c r="P112" s="133"/>
    </row>
    <row r="113" spans="1:16" s="77" customFormat="1" ht="12" customHeight="1">
      <c r="A113" s="118" t="s">
        <v>111</v>
      </c>
      <c r="C113" s="102" t="s">
        <v>119</v>
      </c>
      <c r="D113" s="73"/>
      <c r="E113" s="130"/>
      <c r="F113" s="130">
        <v>10</v>
      </c>
      <c r="G113" s="130"/>
      <c r="H113" s="131"/>
      <c r="I113" s="132"/>
      <c r="J113" s="102"/>
      <c r="K113" s="109"/>
      <c r="L113" s="72"/>
      <c r="M113" s="92"/>
      <c r="N113" s="73" t="s">
        <v>120</v>
      </c>
      <c r="P113" s="133"/>
    </row>
    <row r="114" spans="1:16" s="77" customFormat="1" ht="12" customHeight="1">
      <c r="A114" s="118"/>
      <c r="C114" s="102"/>
      <c r="D114" s="73"/>
      <c r="E114" s="130"/>
      <c r="F114" s="130"/>
      <c r="G114" s="130"/>
      <c r="H114" s="131"/>
      <c r="I114" s="132"/>
      <c r="J114" s="102"/>
      <c r="K114" s="109"/>
      <c r="L114" s="72"/>
      <c r="M114" s="92"/>
      <c r="N114" s="73"/>
      <c r="P114" s="133"/>
    </row>
    <row r="115" spans="1:16" s="77" customFormat="1" ht="12" customHeight="1">
      <c r="A115" s="118"/>
      <c r="C115" s="102"/>
      <c r="D115" s="73"/>
      <c r="E115" s="130"/>
      <c r="F115" s="130"/>
      <c r="G115" s="130"/>
      <c r="H115" s="131"/>
      <c r="I115" s="132"/>
      <c r="J115" s="102"/>
      <c r="K115" s="109"/>
      <c r="L115" s="72"/>
      <c r="M115" s="92"/>
      <c r="N115" s="73"/>
      <c r="P115" s="133"/>
    </row>
    <row r="116" spans="1:16" s="77" customFormat="1" ht="12" customHeight="1">
      <c r="A116" s="118"/>
      <c r="C116" s="102"/>
      <c r="D116" s="73"/>
      <c r="E116" s="130"/>
      <c r="F116" s="130"/>
      <c r="G116" s="130"/>
      <c r="H116" s="131"/>
      <c r="I116" s="132"/>
      <c r="J116" s="102"/>
      <c r="K116" s="109"/>
      <c r="L116" s="72"/>
      <c r="M116" s="92"/>
      <c r="N116" s="73"/>
      <c r="P116" s="133"/>
    </row>
    <row r="117" spans="1:16" s="97" customFormat="1" ht="12" customHeight="1" thickBot="1">
      <c r="A117" s="121" t="s">
        <v>79</v>
      </c>
      <c r="B117" s="164"/>
      <c r="C117" s="308"/>
      <c r="D117" s="317"/>
      <c r="E117" s="320"/>
      <c r="F117" s="320">
        <f>SUM(F113:F116)</f>
        <v>10</v>
      </c>
      <c r="G117" s="320"/>
      <c r="H117" s="325"/>
      <c r="I117" s="329"/>
      <c r="J117" s="165"/>
      <c r="K117" s="333"/>
      <c r="L117" s="338"/>
      <c r="M117" s="164"/>
      <c r="N117" s="338"/>
      <c r="O117" s="164"/>
      <c r="P117" s="166"/>
    </row>
    <row r="118" spans="1:16" s="48" customFormat="1" ht="12" customHeight="1">
      <c r="C118" s="59"/>
      <c r="D118" s="295"/>
      <c r="E118" s="52"/>
      <c r="F118" s="52"/>
      <c r="G118" s="52"/>
      <c r="H118" s="55"/>
      <c r="I118" s="53"/>
      <c r="J118" s="50"/>
      <c r="K118" s="54"/>
      <c r="L118" s="51"/>
      <c r="M118" s="378"/>
      <c r="N118" s="51"/>
    </row>
    <row r="119" spans="1:16" s="48" customFormat="1" ht="12" customHeight="1">
      <c r="C119" s="59"/>
      <c r="D119" s="295"/>
      <c r="E119" s="52"/>
      <c r="F119" s="52"/>
      <c r="G119" s="52"/>
      <c r="H119" s="55"/>
      <c r="I119" s="53"/>
      <c r="J119" s="50"/>
      <c r="K119" s="54"/>
      <c r="L119" s="51"/>
      <c r="M119" s="378"/>
      <c r="N119" s="51"/>
    </row>
    <row r="120" spans="1:16" s="48" customFormat="1" ht="12" customHeight="1">
      <c r="C120" s="59"/>
      <c r="D120" s="295"/>
      <c r="E120" s="52"/>
      <c r="F120" s="52"/>
      <c r="G120" s="52"/>
      <c r="H120" s="55"/>
      <c r="I120" s="53"/>
      <c r="J120" s="50"/>
      <c r="K120" s="54"/>
      <c r="L120" s="51"/>
      <c r="M120" s="378"/>
      <c r="N120" s="51"/>
    </row>
    <row r="121" spans="1:16" s="48" customFormat="1" ht="12" customHeight="1">
      <c r="C121" s="59"/>
      <c r="D121" s="295"/>
      <c r="E121" s="52"/>
      <c r="F121" s="52"/>
      <c r="G121" s="52"/>
      <c r="H121" s="55"/>
      <c r="I121" s="53"/>
      <c r="J121" s="50"/>
      <c r="K121" s="54"/>
      <c r="L121" s="51"/>
      <c r="M121" s="378"/>
      <c r="N121" s="51"/>
    </row>
    <row r="122" spans="1:16" s="48" customFormat="1" ht="12" customHeight="1">
      <c r="C122" s="59"/>
      <c r="D122" s="295"/>
      <c r="E122" s="52"/>
      <c r="F122" s="52"/>
      <c r="G122" s="52"/>
      <c r="H122" s="55"/>
      <c r="I122" s="53"/>
      <c r="J122" s="50"/>
      <c r="K122" s="54"/>
      <c r="L122" s="51"/>
      <c r="M122" s="378"/>
      <c r="N122" s="51"/>
    </row>
    <row r="123" spans="1:16" s="302" customFormat="1" ht="12" customHeight="1">
      <c r="A123" s="303"/>
      <c r="C123" s="309"/>
      <c r="D123" s="305"/>
      <c r="E123" s="321"/>
      <c r="F123" s="321"/>
      <c r="G123" s="321"/>
      <c r="H123" s="326"/>
      <c r="I123" s="330"/>
      <c r="J123" s="307"/>
      <c r="K123" s="334"/>
      <c r="L123" s="304"/>
      <c r="M123" s="33"/>
      <c r="N123" s="304"/>
    </row>
    <row r="124" spans="1:16" s="48" customFormat="1" ht="12" customHeight="1">
      <c r="C124" s="59"/>
      <c r="D124" s="295"/>
      <c r="E124" s="52"/>
      <c r="F124" s="52"/>
      <c r="G124" s="52"/>
      <c r="H124" s="55"/>
      <c r="I124" s="53"/>
      <c r="J124" s="50"/>
      <c r="K124" s="54"/>
      <c r="L124" s="51"/>
      <c r="M124" s="378"/>
      <c r="N124" s="51"/>
    </row>
    <row r="125" spans="1:16" s="48" customFormat="1" ht="12" customHeight="1">
      <c r="A125" s="48" t="s">
        <v>78</v>
      </c>
      <c r="B125" s="464" t="s">
        <v>121</v>
      </c>
      <c r="C125" s="59"/>
      <c r="D125" s="295"/>
      <c r="E125" s="52"/>
      <c r="F125" s="52"/>
      <c r="G125" s="52"/>
      <c r="H125" s="55"/>
      <c r="I125" s="53"/>
      <c r="J125" s="50"/>
      <c r="K125" s="54"/>
      <c r="L125" s="51"/>
      <c r="M125" s="378"/>
      <c r="N125" s="51"/>
    </row>
    <row r="126" spans="1:16" s="48" customFormat="1" ht="12" customHeight="1">
      <c r="C126" s="59"/>
      <c r="D126" s="295"/>
      <c r="E126" s="52"/>
      <c r="F126" s="52"/>
      <c r="G126" s="52"/>
      <c r="H126" s="55"/>
      <c r="I126" s="53"/>
      <c r="J126" s="50"/>
      <c r="K126" s="54"/>
      <c r="L126" s="51"/>
      <c r="M126" s="378"/>
      <c r="N126" s="51"/>
    </row>
    <row r="127" spans="1:16" s="48" customFormat="1" ht="12" customHeight="1">
      <c r="C127" s="59"/>
      <c r="D127" s="295"/>
      <c r="E127" s="52"/>
      <c r="F127" s="52"/>
      <c r="G127" s="52"/>
      <c r="H127" s="55"/>
      <c r="I127" s="53"/>
      <c r="J127" s="50"/>
      <c r="K127" s="54"/>
      <c r="L127" s="51"/>
      <c r="M127" s="378"/>
      <c r="N127" s="51"/>
    </row>
    <row r="128" spans="1:16" s="48" customFormat="1" ht="12" customHeight="1">
      <c r="C128" s="59"/>
      <c r="D128" s="295"/>
      <c r="E128" s="52"/>
      <c r="F128" s="52"/>
      <c r="G128" s="52"/>
      <c r="H128" s="55"/>
      <c r="I128" s="53"/>
      <c r="J128" s="50"/>
      <c r="K128" s="54"/>
      <c r="L128" s="51"/>
      <c r="M128" s="378"/>
      <c r="N128" s="51"/>
    </row>
    <row r="129" spans="3:14" s="48" customFormat="1" ht="12" customHeight="1">
      <c r="C129" s="59"/>
      <c r="D129" s="295"/>
      <c r="E129" s="52"/>
      <c r="F129" s="52"/>
      <c r="G129" s="52"/>
      <c r="H129" s="55"/>
      <c r="I129" s="53"/>
      <c r="J129" s="50"/>
      <c r="K129" s="54"/>
      <c r="L129" s="51"/>
      <c r="M129" s="378"/>
      <c r="N129" s="51"/>
    </row>
    <row r="130" spans="3:14" s="48" customFormat="1" ht="12" customHeight="1">
      <c r="C130" s="59"/>
      <c r="D130" s="295"/>
      <c r="E130" s="52"/>
      <c r="F130" s="52"/>
      <c r="G130" s="52"/>
      <c r="H130" s="55"/>
      <c r="I130" s="53"/>
      <c r="J130" s="50"/>
      <c r="K130" s="54"/>
      <c r="L130" s="51"/>
      <c r="M130" s="378"/>
      <c r="N130" s="51"/>
    </row>
    <row r="131" spans="3:14" s="48" customFormat="1" ht="12" customHeight="1">
      <c r="C131" s="59"/>
      <c r="D131" s="295"/>
      <c r="E131" s="52"/>
      <c r="F131" s="52"/>
      <c r="G131" s="52"/>
      <c r="H131" s="55"/>
      <c r="I131" s="53"/>
      <c r="J131" s="50"/>
      <c r="K131" s="54"/>
      <c r="L131" s="51"/>
      <c r="M131" s="378"/>
      <c r="N131" s="51"/>
    </row>
    <row r="132" spans="3:14" s="48" customFormat="1">
      <c r="C132" s="59"/>
      <c r="D132" s="295"/>
      <c r="E132" s="52"/>
      <c r="F132" s="52"/>
      <c r="G132" s="52"/>
      <c r="H132" s="55"/>
      <c r="I132" s="53"/>
      <c r="J132" s="50"/>
      <c r="K132" s="54"/>
      <c r="L132" s="51"/>
      <c r="M132" s="378"/>
      <c r="N132" s="51"/>
    </row>
    <row r="133" spans="3:14" s="48" customFormat="1" ht="12" customHeight="1">
      <c r="C133" s="59"/>
      <c r="D133" s="295"/>
      <c r="E133" s="52"/>
      <c r="F133" s="52"/>
      <c r="G133" s="52"/>
      <c r="H133" s="55"/>
      <c r="I133" s="53"/>
      <c r="J133" s="50"/>
      <c r="K133" s="54"/>
      <c r="L133" s="51"/>
      <c r="M133" s="378"/>
      <c r="N133" s="51"/>
    </row>
    <row r="134" spans="3:14" s="48" customFormat="1" ht="12" customHeight="1">
      <c r="C134" s="59"/>
      <c r="D134" s="295"/>
      <c r="E134" s="52"/>
      <c r="F134" s="52"/>
      <c r="G134" s="52"/>
      <c r="H134" s="55"/>
      <c r="I134" s="53"/>
      <c r="J134" s="50"/>
      <c r="K134" s="54"/>
      <c r="L134" s="51"/>
      <c r="M134" s="378"/>
      <c r="N134" s="51"/>
    </row>
    <row r="135" spans="3:14" s="48" customFormat="1" ht="12" customHeight="1">
      <c r="C135" s="59"/>
      <c r="D135" s="295"/>
      <c r="E135" s="52"/>
      <c r="F135" s="52"/>
      <c r="G135" s="52"/>
      <c r="H135" s="55"/>
      <c r="I135" s="53"/>
      <c r="J135" s="50"/>
      <c r="K135" s="54"/>
      <c r="L135" s="51"/>
      <c r="M135" s="378"/>
      <c r="N135" s="51"/>
    </row>
    <row r="136" spans="3:14" s="48" customFormat="1" ht="12" customHeight="1">
      <c r="C136" s="59"/>
      <c r="D136" s="295"/>
      <c r="E136" s="52"/>
      <c r="F136" s="52"/>
      <c r="G136" s="52"/>
      <c r="H136" s="55"/>
      <c r="I136" s="53"/>
      <c r="J136" s="50"/>
      <c r="K136" s="54"/>
      <c r="L136" s="51"/>
      <c r="M136" s="378"/>
      <c r="N136" s="51"/>
    </row>
    <row r="137" spans="3:14" s="48" customFormat="1" ht="12" customHeight="1">
      <c r="C137" s="59"/>
      <c r="D137" s="295"/>
      <c r="E137" s="52"/>
      <c r="F137" s="52"/>
      <c r="G137" s="52"/>
      <c r="H137" s="55"/>
      <c r="I137" s="53"/>
      <c r="J137" s="50"/>
      <c r="K137" s="54"/>
      <c r="L137" s="51"/>
      <c r="M137" s="378"/>
      <c r="N137" s="51"/>
    </row>
    <row r="138" spans="3:14" s="48" customFormat="1" ht="12" customHeight="1">
      <c r="C138" s="59"/>
      <c r="D138" s="295"/>
      <c r="E138" s="52"/>
      <c r="F138" s="52"/>
      <c r="G138" s="52"/>
      <c r="H138" s="55"/>
      <c r="I138" s="53"/>
      <c r="J138" s="50"/>
      <c r="K138" s="54"/>
      <c r="L138" s="51"/>
      <c r="M138" s="378"/>
      <c r="N138" s="51"/>
    </row>
    <row r="139" spans="3:14" s="48" customFormat="1" ht="12" customHeight="1">
      <c r="C139" s="59"/>
      <c r="D139" s="295"/>
      <c r="E139" s="52"/>
      <c r="F139" s="52"/>
      <c r="G139" s="52"/>
      <c r="H139" s="55"/>
      <c r="I139" s="53"/>
      <c r="J139" s="50"/>
      <c r="K139" s="54"/>
      <c r="L139" s="51"/>
      <c r="M139" s="378"/>
      <c r="N139" s="51"/>
    </row>
    <row r="140" spans="3:14" s="48" customFormat="1" ht="12" customHeight="1">
      <c r="C140" s="59"/>
      <c r="D140" s="295"/>
      <c r="E140" s="52"/>
      <c r="F140" s="52"/>
      <c r="G140" s="52"/>
      <c r="H140" s="55"/>
      <c r="I140" s="53"/>
      <c r="J140" s="50"/>
      <c r="K140" s="54"/>
      <c r="L140" s="51"/>
      <c r="M140" s="378"/>
      <c r="N140" s="51"/>
    </row>
    <row r="141" spans="3:14" s="48" customFormat="1" ht="12" customHeight="1">
      <c r="C141" s="59"/>
      <c r="D141" s="295"/>
      <c r="E141" s="52"/>
      <c r="F141" s="52"/>
      <c r="G141" s="52"/>
      <c r="H141" s="55"/>
      <c r="I141" s="53"/>
      <c r="J141" s="50"/>
      <c r="K141" s="54"/>
      <c r="L141" s="51"/>
      <c r="M141" s="378"/>
      <c r="N141" s="51"/>
    </row>
    <row r="142" spans="3:14" s="48" customFormat="1" ht="12" customHeight="1">
      <c r="C142" s="59"/>
      <c r="D142" s="295"/>
      <c r="E142" s="52"/>
      <c r="F142" s="52"/>
      <c r="G142" s="52"/>
      <c r="H142" s="55"/>
      <c r="I142" s="53"/>
      <c r="J142" s="50"/>
      <c r="K142" s="54"/>
      <c r="L142" s="51"/>
      <c r="M142" s="378"/>
      <c r="N142" s="51"/>
    </row>
    <row r="143" spans="3:14" s="48" customFormat="1" ht="12" customHeight="1">
      <c r="C143" s="59"/>
      <c r="D143" s="295"/>
      <c r="E143" s="52"/>
      <c r="F143" s="52"/>
      <c r="G143" s="52"/>
      <c r="H143" s="55"/>
      <c r="I143" s="53"/>
      <c r="J143" s="50"/>
      <c r="K143" s="54"/>
      <c r="L143" s="51"/>
      <c r="M143" s="378"/>
      <c r="N143" s="51"/>
    </row>
    <row r="144" spans="3:14" s="48" customFormat="1" ht="12" customHeight="1">
      <c r="C144" s="59"/>
      <c r="D144" s="295"/>
      <c r="E144" s="52"/>
      <c r="F144" s="52"/>
      <c r="G144" s="52"/>
      <c r="H144" s="55"/>
      <c r="I144" s="53"/>
      <c r="J144" s="50"/>
      <c r="K144" s="54"/>
      <c r="L144" s="51"/>
      <c r="M144" s="378"/>
      <c r="N144" s="51"/>
    </row>
    <row r="145" spans="1:14" s="48" customFormat="1" ht="12" customHeight="1">
      <c r="C145" s="59"/>
      <c r="D145" s="295"/>
      <c r="E145" s="52"/>
      <c r="F145" s="52"/>
      <c r="G145" s="52"/>
      <c r="H145" s="55"/>
      <c r="I145" s="53"/>
      <c r="J145" s="50"/>
      <c r="K145" s="54"/>
      <c r="L145" s="51"/>
      <c r="M145" s="378"/>
      <c r="N145" s="51"/>
    </row>
    <row r="146" spans="1:14" s="48" customFormat="1" ht="12" customHeight="1">
      <c r="C146" s="59"/>
      <c r="D146" s="295"/>
      <c r="E146" s="52"/>
      <c r="F146" s="52"/>
      <c r="G146" s="52"/>
      <c r="H146" s="55"/>
      <c r="I146" s="53"/>
      <c r="J146" s="50"/>
      <c r="K146" s="54"/>
      <c r="L146" s="51"/>
      <c r="M146" s="378"/>
      <c r="N146" s="51"/>
    </row>
    <row r="147" spans="1:14" s="48" customFormat="1" ht="12" customHeight="1">
      <c r="C147" s="59"/>
      <c r="D147" s="295"/>
      <c r="E147" s="52"/>
      <c r="F147" s="52"/>
      <c r="G147" s="52"/>
      <c r="H147" s="55"/>
      <c r="I147" s="53"/>
      <c r="J147" s="50"/>
      <c r="K147" s="54"/>
      <c r="L147" s="51"/>
      <c r="M147" s="378"/>
      <c r="N147" s="51"/>
    </row>
    <row r="148" spans="1:14" s="48" customFormat="1" ht="12" customHeight="1">
      <c r="C148" s="59"/>
      <c r="D148" s="295"/>
      <c r="E148" s="52"/>
      <c r="F148" s="52"/>
      <c r="G148" s="52"/>
      <c r="H148" s="55"/>
      <c r="I148" s="53"/>
      <c r="J148" s="50"/>
      <c r="K148" s="54"/>
      <c r="L148" s="51"/>
      <c r="M148" s="378"/>
      <c r="N148" s="51"/>
    </row>
    <row r="149" spans="1:14" s="48" customFormat="1" ht="12" customHeight="1">
      <c r="C149" s="59"/>
      <c r="D149" s="295"/>
      <c r="E149" s="52"/>
      <c r="F149" s="52"/>
      <c r="G149" s="52"/>
      <c r="H149" s="55"/>
      <c r="I149" s="53"/>
      <c r="J149" s="50"/>
      <c r="K149" s="54"/>
      <c r="L149" s="51"/>
      <c r="M149" s="378"/>
      <c r="N149" s="51"/>
    </row>
    <row r="150" spans="1:14" s="48" customFormat="1" ht="12" customHeight="1">
      <c r="C150" s="59"/>
      <c r="D150" s="295"/>
      <c r="E150" s="52"/>
      <c r="F150" s="52"/>
      <c r="G150" s="52"/>
      <c r="H150" s="55"/>
      <c r="I150" s="53"/>
      <c r="J150" s="50"/>
      <c r="K150" s="54"/>
      <c r="L150" s="51"/>
      <c r="M150" s="378"/>
      <c r="N150" s="51"/>
    </row>
    <row r="151" spans="1:14" s="48" customFormat="1">
      <c r="C151" s="59"/>
      <c r="D151" s="295"/>
      <c r="E151" s="52"/>
      <c r="F151" s="52"/>
      <c r="G151" s="52"/>
      <c r="H151" s="55"/>
      <c r="I151" s="53"/>
      <c r="J151" s="50"/>
      <c r="K151" s="54"/>
      <c r="L151" s="51"/>
      <c r="M151" s="378"/>
      <c r="N151" s="51"/>
    </row>
    <row r="152" spans="1:14" s="48" customFormat="1" ht="12" customHeight="1">
      <c r="C152" s="59"/>
      <c r="D152" s="295"/>
      <c r="E152" s="52"/>
      <c r="F152" s="52"/>
      <c r="G152" s="52"/>
      <c r="H152" s="55"/>
      <c r="I152" s="53"/>
      <c r="J152" s="50"/>
      <c r="K152" s="54"/>
      <c r="L152" s="51"/>
      <c r="M152" s="378"/>
      <c r="N152" s="51"/>
    </row>
    <row r="153" spans="1:14" s="32" customFormat="1" ht="12" customHeight="1">
      <c r="A153" s="263"/>
      <c r="B153" s="61"/>
      <c r="C153" s="310"/>
      <c r="D153" s="318"/>
      <c r="E153" s="322"/>
      <c r="F153" s="322"/>
      <c r="G153" s="322"/>
      <c r="H153" s="327"/>
      <c r="I153" s="331"/>
      <c r="J153" s="262"/>
      <c r="K153" s="335"/>
      <c r="L153" s="339"/>
      <c r="M153" s="379"/>
      <c r="N153" s="339"/>
    </row>
    <row r="154" spans="1:14" s="32" customFormat="1" ht="12" customHeight="1">
      <c r="A154" s="263"/>
      <c r="B154" s="263"/>
      <c r="C154" s="310"/>
      <c r="D154" s="318"/>
      <c r="E154" s="322"/>
      <c r="F154" s="322"/>
      <c r="G154" s="322"/>
      <c r="H154" s="327"/>
      <c r="I154" s="331"/>
      <c r="J154" s="262"/>
      <c r="K154" s="335"/>
      <c r="L154" s="339"/>
      <c r="M154" s="379"/>
      <c r="N154" s="347"/>
    </row>
    <row r="155" spans="1:14" s="32" customFormat="1" ht="12" customHeight="1">
      <c r="A155" s="263"/>
      <c r="B155" s="263"/>
      <c r="C155" s="310"/>
      <c r="D155" s="318"/>
      <c r="E155" s="322"/>
      <c r="F155" s="322"/>
      <c r="G155" s="322"/>
      <c r="H155" s="327"/>
      <c r="I155" s="331"/>
      <c r="J155" s="262"/>
      <c r="K155" s="335"/>
      <c r="L155" s="339"/>
      <c r="M155" s="379"/>
      <c r="N155" s="339"/>
    </row>
    <row r="156" spans="1:14" s="32" customFormat="1" ht="12" customHeight="1">
      <c r="A156" s="263"/>
      <c r="B156" s="263"/>
      <c r="C156" s="310"/>
      <c r="D156" s="318"/>
      <c r="E156" s="322"/>
      <c r="F156" s="322"/>
      <c r="G156" s="322"/>
      <c r="H156" s="327"/>
      <c r="I156" s="331"/>
      <c r="J156" s="262"/>
      <c r="K156" s="335"/>
      <c r="L156" s="339"/>
      <c r="M156" s="379"/>
      <c r="N156" s="339"/>
    </row>
    <row r="157" spans="1:14" s="32" customFormat="1" ht="12" customHeight="1">
      <c r="A157" s="263"/>
      <c r="B157" s="263"/>
      <c r="C157" s="310"/>
      <c r="D157" s="318"/>
      <c r="E157" s="322"/>
      <c r="F157" s="322"/>
      <c r="G157" s="322"/>
      <c r="H157" s="327"/>
      <c r="I157" s="331"/>
      <c r="J157" s="262"/>
      <c r="K157" s="335"/>
      <c r="L157" s="339"/>
      <c r="M157" s="379"/>
      <c r="N157" s="339"/>
    </row>
    <row r="158" spans="1:14" s="32" customFormat="1" ht="12" customHeight="1">
      <c r="A158" s="263"/>
      <c r="B158" s="60"/>
      <c r="C158" s="310"/>
      <c r="D158" s="318"/>
      <c r="E158" s="323"/>
      <c r="F158" s="322"/>
      <c r="G158" s="322"/>
      <c r="H158" s="327"/>
      <c r="I158" s="331"/>
      <c r="J158" s="262"/>
      <c r="K158" s="335"/>
      <c r="L158" s="339"/>
      <c r="M158" s="379"/>
      <c r="N158" s="347"/>
    </row>
    <row r="159" spans="1:14" s="32" customFormat="1" ht="12" customHeight="1">
      <c r="A159" s="263"/>
      <c r="B159" s="60"/>
      <c r="C159" s="310"/>
      <c r="D159" s="318"/>
      <c r="E159" s="322"/>
      <c r="F159" s="322"/>
      <c r="G159" s="322"/>
      <c r="H159" s="327"/>
      <c r="I159" s="331"/>
      <c r="J159" s="262"/>
      <c r="K159" s="335"/>
      <c r="L159" s="339"/>
      <c r="M159" s="379"/>
      <c r="N159" s="339"/>
    </row>
    <row r="160" spans="1:14" s="32" customFormat="1" ht="12" customHeight="1">
      <c r="A160" s="263"/>
      <c r="B160" s="49"/>
      <c r="C160" s="310"/>
      <c r="D160" s="318"/>
      <c r="E160" s="322"/>
      <c r="F160" s="322"/>
      <c r="G160" s="322"/>
      <c r="H160" s="327"/>
      <c r="I160" s="331"/>
      <c r="J160" s="262"/>
      <c r="K160" s="335"/>
      <c r="L160" s="339"/>
      <c r="M160" s="379"/>
      <c r="N160" s="339"/>
    </row>
    <row r="161" spans="1:14" s="57" customFormat="1" ht="12" customHeight="1">
      <c r="A161" s="56"/>
      <c r="C161" s="311"/>
      <c r="D161" s="319"/>
      <c r="E161" s="324"/>
      <c r="F161" s="324"/>
      <c r="G161" s="324"/>
      <c r="H161" s="328"/>
      <c r="I161" s="332"/>
      <c r="J161" s="63"/>
      <c r="K161" s="336"/>
      <c r="L161" s="58"/>
      <c r="M161" s="33"/>
      <c r="N161" s="58"/>
    </row>
    <row r="162" spans="1:14" s="48" customFormat="1" ht="12" customHeight="1">
      <c r="C162" s="59"/>
      <c r="D162" s="295"/>
      <c r="E162" s="52"/>
      <c r="F162" s="52"/>
      <c r="G162" s="52"/>
      <c r="H162" s="55"/>
      <c r="I162" s="53"/>
      <c r="J162" s="50"/>
      <c r="K162" s="54"/>
      <c r="L162" s="51"/>
      <c r="M162" s="378"/>
      <c r="N162" s="51"/>
    </row>
    <row r="163" spans="1:14" s="48" customFormat="1" ht="12" customHeight="1">
      <c r="C163" s="59"/>
      <c r="D163" s="295"/>
      <c r="E163" s="52"/>
      <c r="F163" s="52"/>
      <c r="G163" s="52"/>
      <c r="H163" s="55"/>
      <c r="I163" s="53"/>
      <c r="J163" s="50"/>
      <c r="K163" s="54"/>
      <c r="L163" s="51"/>
      <c r="M163" s="378"/>
      <c r="N163" s="51"/>
    </row>
    <row r="164" spans="1:14" s="48" customFormat="1" ht="12" customHeight="1">
      <c r="C164" s="59"/>
      <c r="D164" s="295"/>
      <c r="E164" s="52"/>
      <c r="F164" s="52"/>
      <c r="G164" s="52"/>
      <c r="H164" s="55"/>
      <c r="I164" s="53"/>
      <c r="J164" s="50"/>
      <c r="K164" s="54"/>
      <c r="L164" s="51"/>
      <c r="M164" s="378"/>
      <c r="N164" s="51"/>
    </row>
    <row r="165" spans="1:14" s="48" customFormat="1" ht="12" customHeight="1">
      <c r="C165" s="59"/>
      <c r="D165" s="295"/>
      <c r="E165" s="52"/>
      <c r="F165" s="52"/>
      <c r="G165" s="52"/>
      <c r="H165" s="55"/>
      <c r="I165" s="53"/>
      <c r="J165" s="50"/>
      <c r="K165" s="54"/>
      <c r="L165" s="51"/>
      <c r="M165" s="378"/>
      <c r="N165" s="51"/>
    </row>
    <row r="166" spans="1:14" s="48" customFormat="1" ht="12" customHeight="1">
      <c r="C166" s="59"/>
      <c r="D166" s="295"/>
      <c r="E166" s="52"/>
      <c r="F166" s="52"/>
      <c r="G166" s="52"/>
      <c r="H166" s="55"/>
      <c r="I166" s="53"/>
      <c r="J166" s="50"/>
      <c r="K166" s="54"/>
      <c r="L166" s="51"/>
      <c r="M166" s="378"/>
      <c r="N166" s="51"/>
    </row>
    <row r="167" spans="1:14" s="48" customFormat="1" ht="12" customHeight="1">
      <c r="C167" s="59"/>
      <c r="D167" s="295"/>
      <c r="E167" s="52"/>
      <c r="F167" s="52"/>
      <c r="G167" s="52"/>
      <c r="H167" s="55"/>
      <c r="I167" s="53"/>
      <c r="J167" s="50"/>
      <c r="K167" s="54"/>
      <c r="L167" s="51"/>
      <c r="M167" s="378"/>
      <c r="N167" s="51"/>
    </row>
    <row r="168" spans="1:14" s="48" customFormat="1" ht="12" customHeight="1">
      <c r="C168" s="59"/>
      <c r="D168" s="295"/>
      <c r="E168" s="52"/>
      <c r="F168" s="52"/>
      <c r="G168" s="52"/>
      <c r="H168" s="55"/>
      <c r="I168" s="53"/>
      <c r="J168" s="50"/>
      <c r="K168" s="54"/>
      <c r="L168" s="51"/>
      <c r="M168" s="378"/>
      <c r="N168" s="51"/>
    </row>
    <row r="169" spans="1:14" s="48" customFormat="1" ht="12" customHeight="1">
      <c r="C169" s="59"/>
      <c r="D169" s="295"/>
      <c r="E169" s="52"/>
      <c r="F169" s="52"/>
      <c r="G169" s="52"/>
      <c r="H169" s="55"/>
      <c r="I169" s="53"/>
      <c r="J169" s="50"/>
      <c r="K169" s="54"/>
      <c r="L169" s="51"/>
      <c r="M169" s="378"/>
      <c r="N169" s="51"/>
    </row>
    <row r="170" spans="1:14" s="48" customFormat="1" ht="12" customHeight="1">
      <c r="C170" s="59"/>
      <c r="D170" s="295"/>
      <c r="E170" s="52"/>
      <c r="F170" s="52"/>
      <c r="G170" s="52"/>
      <c r="H170" s="55"/>
      <c r="I170" s="53"/>
      <c r="J170" s="50"/>
      <c r="K170" s="54"/>
      <c r="L170" s="51"/>
      <c r="M170" s="378"/>
      <c r="N170" s="51"/>
    </row>
    <row r="171" spans="1:14" s="48" customFormat="1" ht="12" customHeight="1">
      <c r="C171" s="59"/>
      <c r="D171" s="295"/>
      <c r="E171" s="52"/>
      <c r="F171" s="52"/>
      <c r="G171" s="52"/>
      <c r="H171" s="55"/>
      <c r="I171" s="53"/>
      <c r="J171" s="50"/>
      <c r="K171" s="54"/>
      <c r="L171" s="51"/>
      <c r="M171" s="378"/>
      <c r="N171" s="51"/>
    </row>
    <row r="172" spans="1:14" s="48" customFormat="1" ht="12" customHeight="1">
      <c r="C172" s="59"/>
      <c r="D172" s="295"/>
      <c r="E172" s="52"/>
      <c r="F172" s="52"/>
      <c r="G172" s="52"/>
      <c r="H172" s="55"/>
      <c r="I172" s="53"/>
      <c r="J172" s="50"/>
      <c r="K172" s="54"/>
      <c r="L172" s="51"/>
      <c r="M172" s="378"/>
      <c r="N172" s="51"/>
    </row>
    <row r="173" spans="1:14" s="48" customFormat="1" ht="12" customHeight="1">
      <c r="C173" s="59"/>
      <c r="D173" s="295"/>
      <c r="E173" s="52"/>
      <c r="F173" s="52"/>
      <c r="G173" s="52"/>
      <c r="H173" s="55"/>
      <c r="I173" s="53"/>
      <c r="J173" s="50"/>
      <c r="K173" s="54"/>
      <c r="L173" s="51"/>
      <c r="M173" s="378"/>
      <c r="N173" s="51"/>
    </row>
    <row r="174" spans="1:14" s="48" customFormat="1">
      <c r="C174" s="59"/>
      <c r="D174" s="295"/>
      <c r="E174" s="52"/>
      <c r="F174" s="52"/>
      <c r="G174" s="52"/>
      <c r="H174" s="55"/>
      <c r="I174" s="53"/>
      <c r="J174" s="50"/>
      <c r="K174" s="54"/>
      <c r="L174" s="51"/>
      <c r="M174" s="378"/>
      <c r="N174" s="51"/>
    </row>
    <row r="175" spans="1:14" s="48" customFormat="1">
      <c r="C175" s="59"/>
      <c r="D175" s="295"/>
      <c r="E175" s="52"/>
      <c r="F175" s="52"/>
      <c r="G175" s="52"/>
      <c r="H175" s="55"/>
      <c r="I175" s="53"/>
      <c r="J175" s="50"/>
      <c r="K175" s="54"/>
      <c r="L175" s="51"/>
      <c r="M175" s="378"/>
      <c r="N175" s="51"/>
    </row>
    <row r="176" spans="1:14" s="48" customFormat="1">
      <c r="C176" s="59"/>
      <c r="D176" s="295"/>
      <c r="E176" s="52"/>
      <c r="F176" s="52"/>
      <c r="G176" s="52"/>
      <c r="H176" s="55"/>
      <c r="I176" s="53"/>
      <c r="J176" s="50"/>
      <c r="K176" s="54"/>
      <c r="L176" s="51"/>
      <c r="M176" s="378"/>
      <c r="N176" s="51"/>
    </row>
    <row r="177" spans="3:14" s="48" customFormat="1">
      <c r="C177" s="59"/>
      <c r="D177" s="295"/>
      <c r="E177" s="52"/>
      <c r="F177" s="52"/>
      <c r="G177" s="52"/>
      <c r="H177" s="55"/>
      <c r="I177" s="53"/>
      <c r="J177" s="50"/>
      <c r="K177" s="54"/>
      <c r="L177" s="51"/>
      <c r="M177" s="378"/>
      <c r="N177" s="51"/>
    </row>
    <row r="178" spans="3:14" s="48" customFormat="1">
      <c r="C178" s="59"/>
      <c r="D178" s="295"/>
      <c r="E178" s="52"/>
      <c r="F178" s="52"/>
      <c r="G178" s="52"/>
      <c r="H178" s="55"/>
      <c r="I178" s="53"/>
      <c r="J178" s="50"/>
      <c r="K178" s="54"/>
      <c r="L178" s="51"/>
      <c r="M178" s="378"/>
      <c r="N178" s="51"/>
    </row>
    <row r="179" spans="3:14" s="48" customFormat="1">
      <c r="C179" s="59"/>
      <c r="D179" s="295"/>
      <c r="E179" s="52"/>
      <c r="F179" s="52"/>
      <c r="G179" s="52"/>
      <c r="H179" s="55"/>
      <c r="I179" s="53"/>
      <c r="J179" s="50"/>
      <c r="K179" s="54"/>
      <c r="L179" s="51"/>
      <c r="M179" s="378"/>
      <c r="N179" s="51"/>
    </row>
    <row r="180" spans="3:14" s="48" customFormat="1">
      <c r="C180" s="59"/>
      <c r="D180" s="295"/>
      <c r="E180" s="52"/>
      <c r="F180" s="52"/>
      <c r="G180" s="52"/>
      <c r="H180" s="55"/>
      <c r="I180" s="53"/>
      <c r="J180" s="50"/>
      <c r="K180" s="54"/>
      <c r="L180" s="51"/>
      <c r="M180" s="378"/>
      <c r="N180" s="51"/>
    </row>
    <row r="181" spans="3:14" s="48" customFormat="1">
      <c r="C181" s="59"/>
      <c r="D181" s="295"/>
      <c r="E181" s="52"/>
      <c r="F181" s="52"/>
      <c r="G181" s="52"/>
      <c r="H181" s="55"/>
      <c r="I181" s="53"/>
      <c r="J181" s="50"/>
      <c r="K181" s="54"/>
      <c r="L181" s="51"/>
      <c r="M181" s="378"/>
      <c r="N181" s="51"/>
    </row>
    <row r="182" spans="3:14" s="48" customFormat="1">
      <c r="C182" s="59"/>
      <c r="D182" s="295"/>
      <c r="E182" s="52"/>
      <c r="F182" s="52"/>
      <c r="G182" s="52"/>
      <c r="H182" s="55"/>
      <c r="I182" s="53"/>
      <c r="J182" s="50"/>
      <c r="K182" s="54"/>
      <c r="L182" s="51"/>
      <c r="M182" s="378"/>
      <c r="N182" s="51"/>
    </row>
    <row r="183" spans="3:14" s="48" customFormat="1">
      <c r="C183" s="59"/>
      <c r="D183" s="295"/>
      <c r="E183" s="52"/>
      <c r="F183" s="52"/>
      <c r="G183" s="52"/>
      <c r="H183" s="55"/>
      <c r="I183" s="53"/>
      <c r="J183" s="50"/>
      <c r="K183" s="54"/>
      <c r="L183" s="51"/>
      <c r="M183" s="378"/>
      <c r="N183" s="51"/>
    </row>
    <row r="184" spans="3:14" s="48" customFormat="1">
      <c r="C184" s="59"/>
      <c r="D184" s="295"/>
      <c r="E184" s="52"/>
      <c r="F184" s="52"/>
      <c r="G184" s="52"/>
      <c r="H184" s="55"/>
      <c r="I184" s="53"/>
      <c r="J184" s="50"/>
      <c r="K184" s="54"/>
      <c r="L184" s="51"/>
      <c r="M184" s="378"/>
      <c r="N184" s="51"/>
    </row>
    <row r="185" spans="3:14" s="48" customFormat="1">
      <c r="C185" s="59"/>
      <c r="D185" s="295"/>
      <c r="E185" s="52"/>
      <c r="F185" s="52"/>
      <c r="G185" s="52"/>
      <c r="H185" s="55"/>
      <c r="I185" s="53"/>
      <c r="J185" s="50"/>
      <c r="K185" s="54"/>
      <c r="L185" s="51"/>
      <c r="M185" s="378"/>
      <c r="N185" s="51"/>
    </row>
    <row r="186" spans="3:14" s="48" customFormat="1">
      <c r="C186" s="59"/>
      <c r="D186" s="295"/>
      <c r="E186" s="52"/>
      <c r="F186" s="52"/>
      <c r="G186" s="52"/>
      <c r="H186" s="55"/>
      <c r="I186" s="53"/>
      <c r="J186" s="50"/>
      <c r="K186" s="54"/>
      <c r="L186" s="51"/>
      <c r="M186" s="378"/>
      <c r="N186" s="51"/>
    </row>
    <row r="187" spans="3:14" s="48" customFormat="1">
      <c r="C187" s="59"/>
      <c r="D187" s="295"/>
      <c r="E187" s="52"/>
      <c r="F187" s="52"/>
      <c r="G187" s="52"/>
      <c r="H187" s="55"/>
      <c r="I187" s="53"/>
      <c r="J187" s="50"/>
      <c r="K187" s="54"/>
      <c r="L187" s="51"/>
      <c r="M187" s="378"/>
      <c r="N187" s="51"/>
    </row>
    <row r="188" spans="3:14" s="48" customFormat="1">
      <c r="C188" s="59"/>
      <c r="D188" s="295"/>
      <c r="E188" s="52"/>
      <c r="F188" s="52"/>
      <c r="G188" s="52"/>
      <c r="H188" s="55"/>
      <c r="I188" s="53"/>
      <c r="J188" s="50"/>
      <c r="K188" s="54"/>
      <c r="L188" s="51"/>
      <c r="M188" s="378"/>
      <c r="N188" s="51"/>
    </row>
    <row r="189" spans="3:14" s="48" customFormat="1">
      <c r="C189" s="59"/>
      <c r="D189" s="295"/>
      <c r="E189" s="52"/>
      <c r="F189" s="52"/>
      <c r="G189" s="52"/>
      <c r="H189" s="55"/>
      <c r="I189" s="53"/>
      <c r="J189" s="59"/>
      <c r="K189" s="54"/>
      <c r="L189" s="51"/>
      <c r="M189" s="380"/>
      <c r="N189" s="295"/>
    </row>
    <row r="190" spans="3:14" s="48" customFormat="1">
      <c r="C190" s="59"/>
      <c r="D190" s="295"/>
      <c r="E190" s="52"/>
      <c r="F190" s="52"/>
      <c r="G190" s="52"/>
      <c r="H190" s="55"/>
      <c r="I190" s="53"/>
      <c r="J190" s="59"/>
      <c r="K190" s="54"/>
      <c r="L190" s="51"/>
      <c r="M190" s="380"/>
      <c r="N190" s="295"/>
    </row>
    <row r="191" spans="3:14" s="48" customFormat="1">
      <c r="C191" s="59"/>
      <c r="D191" s="295"/>
      <c r="E191" s="52"/>
      <c r="F191" s="52"/>
      <c r="G191" s="52"/>
      <c r="H191" s="55"/>
      <c r="I191" s="53"/>
      <c r="J191" s="59"/>
      <c r="K191" s="54"/>
      <c r="L191" s="51"/>
      <c r="M191" s="380"/>
      <c r="N191" s="295"/>
    </row>
  </sheetData>
  <mergeCells count="3">
    <mergeCell ref="G1:G2"/>
    <mergeCell ref="H1:I1"/>
    <mergeCell ref="J1:L1"/>
  </mergeCells>
  <hyperlinks>
    <hyperlink ref="B125" r:id="rId1" xr:uid="{0A88B9CA-0C76-4D7E-AD25-0AECEA21812A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CE4F7-463B-4DA3-9397-C500E458E19D}">
  <dimension ref="A1:O192"/>
  <sheetViews>
    <sheetView zoomScaleNormal="100" workbookViewId="0">
      <pane ySplit="1" topLeftCell="A2" activePane="bottomLeft" state="frozen"/>
      <selection pane="bottomLeft" activeCell="B142" sqref="B142"/>
    </sheetView>
  </sheetViews>
  <sheetFormatPr defaultRowHeight="15.75"/>
  <cols>
    <col min="1" max="1" width="10.75" style="4" customWidth="1"/>
    <col min="2" max="2" width="17.25" style="5" customWidth="1"/>
    <col min="3" max="3" width="27.25" style="107" customWidth="1"/>
    <col min="4" max="4" width="16.625" style="5" customWidth="1"/>
    <col min="5" max="5" width="17.375" style="13" customWidth="1"/>
    <col min="6" max="6" width="14" style="13" customWidth="1"/>
    <col min="7" max="7" width="14.25" style="13" customWidth="1"/>
    <col min="8" max="8" width="9" style="13" customWidth="1"/>
    <col min="9" max="9" width="10.25" style="16" customWidth="1"/>
    <col min="10" max="10" width="8.5" style="4" bestFit="1" customWidth="1"/>
    <col min="11" max="11" width="10.25" style="31" customWidth="1"/>
    <col min="12" max="12" width="12.625" style="4" customWidth="1"/>
    <col min="13" max="13" width="10.375" style="4" customWidth="1"/>
    <col min="14" max="14" width="47.5" style="4" customWidth="1"/>
  </cols>
  <sheetData>
    <row r="1" spans="1:14" s="116" customFormat="1" ht="17.25" customHeight="1">
      <c r="A1" s="6" t="s">
        <v>0</v>
      </c>
      <c r="B1" s="22" t="s">
        <v>1</v>
      </c>
      <c r="C1" s="24" t="s">
        <v>2</v>
      </c>
      <c r="D1" s="25" t="s">
        <v>3</v>
      </c>
      <c r="E1" s="11" t="s">
        <v>4</v>
      </c>
      <c r="F1" s="11" t="s">
        <v>5</v>
      </c>
      <c r="G1" s="574" t="s">
        <v>6</v>
      </c>
      <c r="H1" s="576" t="s">
        <v>7</v>
      </c>
      <c r="I1" s="577"/>
      <c r="J1" s="578" t="s">
        <v>8</v>
      </c>
      <c r="K1" s="579"/>
      <c r="L1" s="580"/>
      <c r="M1" s="7" t="s">
        <v>9</v>
      </c>
      <c r="N1" s="89" t="s">
        <v>10</v>
      </c>
    </row>
    <row r="2" spans="1:14" s="117" customFormat="1" ht="13.5" customHeight="1" thickBot="1">
      <c r="A2" s="8"/>
      <c r="B2" s="23"/>
      <c r="C2" s="101"/>
      <c r="D2" s="26" t="s">
        <v>11</v>
      </c>
      <c r="E2" s="12"/>
      <c r="F2" s="12"/>
      <c r="G2" s="575"/>
      <c r="H2" s="14" t="s">
        <v>12</v>
      </c>
      <c r="I2" s="15" t="s">
        <v>13</v>
      </c>
      <c r="J2" s="9" t="s">
        <v>14</v>
      </c>
      <c r="K2" s="108" t="s">
        <v>15</v>
      </c>
      <c r="L2" s="9" t="s">
        <v>16</v>
      </c>
      <c r="M2" s="10"/>
      <c r="N2" s="90"/>
    </row>
    <row r="3" spans="1:14" s="77" customFormat="1" ht="12" customHeight="1">
      <c r="A3" s="118" t="s">
        <v>57</v>
      </c>
      <c r="B3" s="78" t="s">
        <v>122</v>
      </c>
      <c r="C3" s="102" t="s">
        <v>19</v>
      </c>
      <c r="D3" s="73"/>
      <c r="E3" s="74"/>
      <c r="F3" s="74"/>
      <c r="G3" s="74"/>
      <c r="H3" s="74">
        <v>1747.76</v>
      </c>
      <c r="I3" s="75"/>
      <c r="J3" s="72"/>
      <c r="K3" s="109"/>
      <c r="L3" s="72"/>
      <c r="M3" s="72"/>
      <c r="N3" s="269" t="s">
        <v>123</v>
      </c>
    </row>
    <row r="4" spans="1:14" s="77" customFormat="1" ht="12" customHeight="1">
      <c r="A4" s="118" t="s">
        <v>57</v>
      </c>
      <c r="C4" s="102"/>
      <c r="D4" s="73"/>
      <c r="E4" s="74"/>
      <c r="F4" s="74"/>
      <c r="G4" s="74"/>
      <c r="H4" s="74"/>
      <c r="I4" s="75"/>
      <c r="J4" s="72"/>
      <c r="K4" s="109"/>
      <c r="L4" s="72"/>
      <c r="M4" s="72"/>
    </row>
    <row r="5" spans="1:14" s="77" customFormat="1" ht="12" customHeight="1">
      <c r="A5" s="118" t="s">
        <v>57</v>
      </c>
      <c r="C5" s="102"/>
      <c r="D5" s="73"/>
      <c r="E5" s="74"/>
      <c r="F5" s="74"/>
      <c r="G5" s="74"/>
      <c r="H5" s="74"/>
      <c r="I5" s="75"/>
      <c r="J5" s="72"/>
      <c r="K5" s="109"/>
      <c r="L5" s="72"/>
      <c r="M5" s="72"/>
    </row>
    <row r="6" spans="1:14" s="77" customFormat="1" ht="12" customHeight="1">
      <c r="A6" s="118" t="s">
        <v>57</v>
      </c>
      <c r="C6" s="102"/>
      <c r="D6" s="73"/>
      <c r="E6" s="74"/>
      <c r="F6" s="74"/>
      <c r="G6" s="74"/>
      <c r="H6" s="74"/>
      <c r="I6" s="75"/>
      <c r="J6" s="72"/>
      <c r="K6" s="109"/>
      <c r="L6" s="72"/>
      <c r="M6" s="72"/>
    </row>
    <row r="7" spans="1:14" s="97" customFormat="1" ht="12" customHeight="1">
      <c r="A7" s="119" t="s">
        <v>63</v>
      </c>
      <c r="C7" s="105"/>
      <c r="D7" s="99"/>
      <c r="E7" s="96"/>
      <c r="F7" s="96"/>
      <c r="G7" s="96"/>
      <c r="H7" s="96">
        <f>SUM(H3:H6)</f>
        <v>1747.76</v>
      </c>
      <c r="I7" s="100"/>
      <c r="J7" s="98"/>
      <c r="K7" s="111"/>
      <c r="L7" s="98"/>
      <c r="M7" s="98"/>
    </row>
    <row r="8" spans="1:14" s="77" customFormat="1" ht="12" customHeight="1">
      <c r="A8" s="118"/>
      <c r="C8" s="102"/>
      <c r="D8" s="73"/>
      <c r="E8" s="74"/>
      <c r="F8" s="74"/>
      <c r="G8" s="74"/>
      <c r="H8" s="76"/>
      <c r="I8" s="75"/>
      <c r="J8" s="72"/>
      <c r="K8" s="109"/>
      <c r="L8" s="72"/>
      <c r="M8" s="72"/>
    </row>
    <row r="9" spans="1:14" s="77" customFormat="1" ht="12" customHeight="1">
      <c r="A9" s="118" t="s">
        <v>17</v>
      </c>
      <c r="B9" s="78" t="s">
        <v>18</v>
      </c>
      <c r="C9" s="102" t="s">
        <v>19</v>
      </c>
      <c r="D9" s="73"/>
      <c r="E9" s="74"/>
      <c r="F9" s="74"/>
      <c r="G9" s="74"/>
      <c r="H9" s="74">
        <v>3646.04</v>
      </c>
      <c r="I9" s="75"/>
      <c r="J9" s="72"/>
      <c r="K9" s="109"/>
      <c r="L9" s="72"/>
      <c r="M9" s="85" t="s">
        <v>124</v>
      </c>
      <c r="N9" s="77" t="s">
        <v>125</v>
      </c>
    </row>
    <row r="10" spans="1:14" s="77" customFormat="1" ht="12" customHeight="1">
      <c r="A10" s="118" t="s">
        <v>17</v>
      </c>
      <c r="C10" s="102"/>
      <c r="D10" s="73"/>
      <c r="E10" s="74"/>
      <c r="F10" s="74"/>
      <c r="G10" s="74"/>
      <c r="H10" s="74"/>
      <c r="I10" s="75"/>
      <c r="J10" s="72"/>
      <c r="K10" s="109"/>
      <c r="L10" s="72"/>
      <c r="M10" s="72"/>
      <c r="N10" s="77" t="s">
        <v>126</v>
      </c>
    </row>
    <row r="11" spans="1:14" s="77" customFormat="1" ht="12" customHeight="1">
      <c r="A11" s="118"/>
      <c r="C11" s="102"/>
      <c r="D11" s="73"/>
      <c r="E11" s="74"/>
      <c r="F11" s="74"/>
      <c r="G11" s="74"/>
      <c r="H11" s="74"/>
      <c r="I11" s="75"/>
      <c r="J11" s="72"/>
      <c r="K11" s="109"/>
      <c r="L11" s="72"/>
      <c r="M11" s="72"/>
      <c r="N11" s="77" t="s">
        <v>127</v>
      </c>
    </row>
    <row r="12" spans="1:14" s="77" customFormat="1" ht="12" customHeight="1">
      <c r="A12" s="118"/>
      <c r="C12" s="102"/>
      <c r="D12" s="73"/>
      <c r="E12" s="74"/>
      <c r="F12" s="74"/>
      <c r="G12" s="74"/>
      <c r="H12" s="74"/>
      <c r="I12" s="75"/>
      <c r="J12" s="72"/>
      <c r="K12" s="109"/>
      <c r="L12" s="72"/>
      <c r="M12" s="72"/>
      <c r="N12" s="83" t="s">
        <v>128</v>
      </c>
    </row>
    <row r="13" spans="1:14" s="77" customFormat="1" ht="12" customHeight="1">
      <c r="A13" s="118" t="s">
        <v>17</v>
      </c>
      <c r="C13" s="102" t="s">
        <v>23</v>
      </c>
      <c r="D13" s="73"/>
      <c r="E13" s="74"/>
      <c r="F13" s="74"/>
      <c r="G13" s="74"/>
      <c r="H13" s="74">
        <v>921.52</v>
      </c>
      <c r="I13" s="75"/>
      <c r="J13" s="72"/>
      <c r="K13" s="109"/>
      <c r="L13" s="72"/>
      <c r="M13" s="72"/>
      <c r="N13" s="77" t="s">
        <v>129</v>
      </c>
    </row>
    <row r="14" spans="1:14" s="77" customFormat="1" ht="12" customHeight="1">
      <c r="A14" s="118" t="s">
        <v>17</v>
      </c>
      <c r="C14" s="102" t="s">
        <v>23</v>
      </c>
      <c r="D14" s="73"/>
      <c r="E14" s="74"/>
      <c r="F14" s="74"/>
      <c r="G14" s="74"/>
      <c r="H14" s="74">
        <v>343.52</v>
      </c>
      <c r="I14" s="75"/>
      <c r="J14" s="72"/>
      <c r="K14" s="109"/>
      <c r="L14" s="72"/>
      <c r="M14" s="72"/>
      <c r="N14" s="77" t="s">
        <v>130</v>
      </c>
    </row>
    <row r="15" spans="1:14" s="77" customFormat="1" ht="12" customHeight="1">
      <c r="A15" s="118"/>
      <c r="C15" s="102"/>
      <c r="D15" s="73"/>
      <c r="E15" s="74"/>
      <c r="F15" s="74"/>
      <c r="G15" s="74"/>
      <c r="H15" s="74"/>
      <c r="I15" s="75"/>
      <c r="J15" s="72"/>
      <c r="K15" s="109"/>
      <c r="L15" s="72"/>
      <c r="M15" s="72"/>
      <c r="N15" s="83"/>
    </row>
    <row r="16" spans="1:14" s="97" customFormat="1" ht="12" customHeight="1">
      <c r="A16" s="119" t="s">
        <v>28</v>
      </c>
      <c r="C16" s="105"/>
      <c r="D16" s="99"/>
      <c r="E16" s="96"/>
      <c r="F16" s="96"/>
      <c r="G16" s="96"/>
      <c r="H16" s="96">
        <f>SUM(H9:H15)</f>
        <v>4911.08</v>
      </c>
      <c r="I16" s="100"/>
      <c r="J16" s="98"/>
      <c r="K16" s="111"/>
      <c r="L16" s="98"/>
      <c r="M16" s="98"/>
    </row>
    <row r="17" spans="1:14" s="77" customFormat="1" ht="12" customHeight="1">
      <c r="A17" s="118"/>
      <c r="C17" s="102"/>
      <c r="D17" s="73"/>
      <c r="E17" s="74"/>
      <c r="F17" s="74"/>
      <c r="G17" s="74"/>
      <c r="H17" s="74"/>
      <c r="I17" s="75"/>
      <c r="J17" s="72"/>
      <c r="K17" s="109"/>
      <c r="L17" s="72"/>
      <c r="M17" s="72"/>
    </row>
    <row r="18" spans="1:14" s="77" customFormat="1" ht="12" customHeight="1">
      <c r="A18" s="118" t="s">
        <v>131</v>
      </c>
      <c r="B18" s="77" t="s">
        <v>132</v>
      </c>
      <c r="C18" s="102" t="s">
        <v>52</v>
      </c>
      <c r="D18" s="75">
        <v>36.6</v>
      </c>
      <c r="E18" s="74"/>
      <c r="F18" s="74"/>
      <c r="G18" s="74"/>
      <c r="H18" s="74"/>
      <c r="I18" s="75"/>
      <c r="J18" s="72"/>
      <c r="K18" s="109"/>
      <c r="L18" s="72"/>
      <c r="M18" s="72"/>
      <c r="N18" s="77" t="s">
        <v>133</v>
      </c>
    </row>
    <row r="19" spans="1:14" s="77" customFormat="1" ht="12" customHeight="1">
      <c r="A19" s="118" t="s">
        <v>131</v>
      </c>
      <c r="C19" s="102"/>
      <c r="D19" s="73"/>
      <c r="E19" s="74"/>
      <c r="F19" s="74"/>
      <c r="G19" s="74"/>
      <c r="H19" s="74"/>
      <c r="I19" s="75"/>
      <c r="J19" s="72"/>
      <c r="K19" s="109"/>
      <c r="L19" s="72"/>
      <c r="M19" s="72"/>
    </row>
    <row r="20" spans="1:14" s="77" customFormat="1" ht="12" customHeight="1">
      <c r="A20" s="118" t="s">
        <v>131</v>
      </c>
      <c r="C20" s="102"/>
      <c r="D20" s="73"/>
      <c r="E20" s="74"/>
      <c r="F20" s="74"/>
      <c r="G20" s="74"/>
      <c r="H20" s="74"/>
      <c r="I20" s="75"/>
      <c r="J20" s="72"/>
      <c r="K20" s="109"/>
      <c r="L20" s="72"/>
      <c r="M20" s="72"/>
    </row>
    <row r="21" spans="1:14" s="97" customFormat="1" ht="12" customHeight="1">
      <c r="A21" s="119" t="s">
        <v>134</v>
      </c>
      <c r="C21" s="105"/>
      <c r="D21" s="271">
        <f>SUM(D18:D20)</f>
        <v>36.6</v>
      </c>
      <c r="E21" s="96"/>
      <c r="F21" s="96"/>
      <c r="G21" s="96"/>
      <c r="H21" s="96"/>
      <c r="I21" s="100"/>
      <c r="J21" s="98"/>
      <c r="K21" s="111"/>
      <c r="L21" s="98"/>
      <c r="M21" s="98"/>
    </row>
    <row r="22" spans="1:14" s="77" customFormat="1" ht="12" customHeight="1">
      <c r="A22" s="118"/>
      <c r="C22" s="102"/>
      <c r="D22" s="73"/>
      <c r="E22" s="74"/>
      <c r="F22" s="74"/>
      <c r="G22" s="74"/>
      <c r="H22" s="74"/>
      <c r="I22" s="75"/>
      <c r="J22" s="72"/>
      <c r="K22" s="109"/>
      <c r="L22" s="72"/>
      <c r="M22" s="72"/>
    </row>
    <row r="23" spans="1:14" s="77" customFormat="1" ht="12" customHeight="1">
      <c r="A23" s="118" t="s">
        <v>135</v>
      </c>
      <c r="B23" s="78" t="s">
        <v>136</v>
      </c>
      <c r="C23" s="102" t="s">
        <v>19</v>
      </c>
      <c r="D23" s="73"/>
      <c r="E23" s="74"/>
      <c r="F23" s="74"/>
      <c r="G23" s="74"/>
      <c r="H23" s="74">
        <v>1210.57</v>
      </c>
      <c r="I23" s="75"/>
      <c r="J23" s="72">
        <v>1620</v>
      </c>
      <c r="K23" s="109">
        <v>1208.57</v>
      </c>
      <c r="L23" s="72" t="s">
        <v>137</v>
      </c>
      <c r="M23" s="85"/>
      <c r="N23" s="80" t="s">
        <v>138</v>
      </c>
    </row>
    <row r="24" spans="1:14" s="77" customFormat="1" ht="12" customHeight="1">
      <c r="A24" s="118"/>
      <c r="C24" s="102"/>
      <c r="D24" s="73"/>
      <c r="E24" s="74"/>
      <c r="F24" s="74"/>
      <c r="G24" s="74"/>
      <c r="H24" s="74"/>
      <c r="I24" s="75"/>
      <c r="J24" s="72"/>
      <c r="K24" s="109"/>
      <c r="L24" s="72"/>
      <c r="M24" s="72"/>
    </row>
    <row r="25" spans="1:14" s="77" customFormat="1" ht="12" customHeight="1">
      <c r="A25" s="118"/>
      <c r="C25" s="102"/>
      <c r="D25" s="73"/>
      <c r="E25" s="74"/>
      <c r="F25" s="74"/>
      <c r="G25" s="74"/>
      <c r="H25" s="74"/>
      <c r="I25" s="75"/>
      <c r="J25" s="72"/>
      <c r="K25" s="109"/>
      <c r="L25" s="72"/>
      <c r="M25" s="72"/>
    </row>
    <row r="26" spans="1:14" s="77" customFormat="1" ht="12" customHeight="1">
      <c r="A26" s="118"/>
      <c r="C26" s="102"/>
      <c r="D26" s="73"/>
      <c r="E26" s="74"/>
      <c r="F26" s="74"/>
      <c r="G26" s="74"/>
      <c r="H26" s="74"/>
      <c r="I26" s="75"/>
      <c r="J26" s="72"/>
      <c r="K26" s="109"/>
      <c r="L26" s="72"/>
      <c r="M26" s="72"/>
    </row>
    <row r="27" spans="1:14" s="97" customFormat="1" ht="12" customHeight="1">
      <c r="A27" s="66" t="s">
        <v>139</v>
      </c>
      <c r="C27" s="104"/>
      <c r="D27" s="99"/>
      <c r="E27" s="96"/>
      <c r="F27" s="96"/>
      <c r="G27" s="96"/>
      <c r="H27" s="96">
        <f>SUM(H23:H26)</f>
        <v>1210.57</v>
      </c>
      <c r="I27" s="100"/>
      <c r="J27" s="98"/>
      <c r="K27" s="111">
        <f>SUM(K23:K26)</f>
        <v>1208.57</v>
      </c>
      <c r="L27" s="98"/>
      <c r="M27" s="98"/>
    </row>
    <row r="28" spans="1:14" s="77" customFormat="1" ht="12" customHeight="1">
      <c r="A28" s="118"/>
      <c r="C28" s="102"/>
      <c r="D28" s="73"/>
      <c r="E28" s="74"/>
      <c r="F28" s="74"/>
      <c r="G28" s="74"/>
      <c r="H28" s="74"/>
      <c r="I28" s="75"/>
      <c r="J28" s="72"/>
      <c r="K28" s="109"/>
      <c r="L28" s="72"/>
      <c r="M28" s="72"/>
    </row>
    <row r="29" spans="1:14" s="77" customFormat="1" ht="12" customHeight="1">
      <c r="A29" s="118" t="s">
        <v>47</v>
      </c>
      <c r="B29" s="84" t="s">
        <v>140</v>
      </c>
      <c r="C29" s="102" t="s">
        <v>141</v>
      </c>
      <c r="D29" s="73"/>
      <c r="E29" s="74"/>
      <c r="F29" s="74"/>
      <c r="G29" s="74"/>
      <c r="H29" s="74">
        <v>2188.44</v>
      </c>
      <c r="I29" s="75">
        <v>122.23</v>
      </c>
      <c r="J29" s="88">
        <v>1585</v>
      </c>
      <c r="K29" s="109">
        <v>2923.72</v>
      </c>
      <c r="L29" s="72"/>
      <c r="M29" s="72"/>
      <c r="N29" s="84" t="s">
        <v>142</v>
      </c>
    </row>
    <row r="30" spans="1:14" s="77" customFormat="1" ht="12" customHeight="1">
      <c r="A30" s="118" t="s">
        <v>47</v>
      </c>
      <c r="B30" s="77" t="s">
        <v>143</v>
      </c>
      <c r="C30" s="102" t="s">
        <v>52</v>
      </c>
      <c r="D30" s="75">
        <v>267.02</v>
      </c>
      <c r="E30" s="74"/>
      <c r="F30" s="74"/>
      <c r="G30" s="74"/>
      <c r="H30" s="74"/>
      <c r="I30" s="75"/>
      <c r="J30" s="72"/>
      <c r="K30" s="109"/>
      <c r="L30" s="72"/>
      <c r="M30" s="72"/>
      <c r="N30" s="77" t="s">
        <v>144</v>
      </c>
    </row>
    <row r="31" spans="1:14" s="77" customFormat="1" ht="12" customHeight="1">
      <c r="A31" s="118" t="s">
        <v>47</v>
      </c>
      <c r="B31" s="77" t="s">
        <v>145</v>
      </c>
      <c r="C31" s="102" t="s">
        <v>52</v>
      </c>
      <c r="D31" s="75">
        <v>83.98</v>
      </c>
      <c r="E31" s="74"/>
      <c r="F31" s="74"/>
      <c r="G31" s="74"/>
      <c r="H31" s="74"/>
      <c r="I31" s="75"/>
      <c r="J31" s="72"/>
      <c r="K31" s="109"/>
      <c r="L31" s="72"/>
      <c r="M31" s="72"/>
      <c r="N31" s="77" t="s">
        <v>146</v>
      </c>
    </row>
    <row r="32" spans="1:14" s="77" customFormat="1" ht="12" customHeight="1">
      <c r="A32" s="118" t="s">
        <v>47</v>
      </c>
      <c r="B32" s="77" t="s">
        <v>147</v>
      </c>
      <c r="C32" s="102" t="s">
        <v>52</v>
      </c>
      <c r="D32" s="75">
        <v>577.66</v>
      </c>
      <c r="E32" s="74"/>
      <c r="F32" s="74"/>
      <c r="G32" s="74"/>
      <c r="H32" s="74"/>
      <c r="I32" s="75"/>
      <c r="J32" s="72"/>
      <c r="K32" s="109"/>
      <c r="L32" s="72"/>
      <c r="M32" s="72"/>
      <c r="N32" s="77" t="s">
        <v>148</v>
      </c>
    </row>
    <row r="33" spans="1:14" s="77" customFormat="1" ht="12" customHeight="1">
      <c r="A33" s="118" t="s">
        <v>47</v>
      </c>
      <c r="B33" s="77" t="s">
        <v>149</v>
      </c>
      <c r="C33" s="102" t="s">
        <v>52</v>
      </c>
      <c r="D33" s="75">
        <v>167.9</v>
      </c>
      <c r="E33" s="74"/>
      <c r="F33" s="74"/>
      <c r="G33" s="74"/>
      <c r="H33" s="74"/>
      <c r="I33" s="75"/>
      <c r="J33" s="72"/>
      <c r="K33" s="109"/>
      <c r="L33" s="72"/>
      <c r="M33" s="72"/>
      <c r="N33" s="77" t="s">
        <v>150</v>
      </c>
    </row>
    <row r="34" spans="1:14" s="77" customFormat="1" ht="12" customHeight="1">
      <c r="A34" s="118" t="s">
        <v>47</v>
      </c>
      <c r="C34" s="102" t="s">
        <v>23</v>
      </c>
      <c r="D34" s="75"/>
      <c r="E34" s="74"/>
      <c r="F34" s="74"/>
      <c r="G34" s="74">
        <v>818.68</v>
      </c>
      <c r="H34" s="74"/>
      <c r="I34" s="75"/>
      <c r="J34" s="72"/>
      <c r="K34" s="109"/>
      <c r="L34" s="72"/>
      <c r="M34" s="72"/>
      <c r="N34" s="77" t="s">
        <v>151</v>
      </c>
    </row>
    <row r="35" spans="1:14" s="97" customFormat="1" ht="12" customHeight="1">
      <c r="A35" s="119" t="s">
        <v>56</v>
      </c>
      <c r="B35" s="33"/>
      <c r="C35" s="105"/>
      <c r="D35" s="271">
        <f>SUM(D30:D34)</f>
        <v>1096.56</v>
      </c>
      <c r="E35" s="96"/>
      <c r="F35" s="96"/>
      <c r="G35" s="96">
        <f>SUM(G34)</f>
        <v>818.68</v>
      </c>
      <c r="H35" s="96">
        <f>SUM(H29:H32)</f>
        <v>2188.44</v>
      </c>
      <c r="I35" s="100">
        <f>SUM(I29:I32)</f>
        <v>122.23</v>
      </c>
      <c r="J35" s="37"/>
      <c r="K35" s="111">
        <f>SUM(K29:K32)</f>
        <v>2923.72</v>
      </c>
      <c r="L35" s="98"/>
      <c r="M35" s="98"/>
      <c r="N35" s="33"/>
    </row>
    <row r="36" spans="1:14" s="83" customFormat="1" ht="12" customHeight="1">
      <c r="A36" s="120"/>
      <c r="B36" s="57"/>
      <c r="C36" s="106"/>
      <c r="D36" s="86"/>
      <c r="E36" s="76"/>
      <c r="F36" s="76"/>
      <c r="G36" s="76"/>
      <c r="H36" s="76"/>
      <c r="I36" s="87"/>
      <c r="J36" s="58"/>
      <c r="K36" s="112"/>
      <c r="L36" s="85"/>
      <c r="M36" s="85"/>
      <c r="N36" s="57"/>
    </row>
    <row r="37" spans="1:14" s="77" customFormat="1" ht="12" customHeight="1">
      <c r="A37" s="118" t="s">
        <v>87</v>
      </c>
      <c r="B37" s="77" t="s">
        <v>91</v>
      </c>
      <c r="C37" s="102" t="s">
        <v>52</v>
      </c>
      <c r="D37" s="75">
        <v>65.459999999999994</v>
      </c>
      <c r="E37" s="74"/>
      <c r="F37" s="74"/>
      <c r="G37" s="74"/>
      <c r="H37" s="74"/>
      <c r="I37" s="75"/>
      <c r="J37" s="72"/>
      <c r="K37" s="109"/>
      <c r="L37" s="72"/>
      <c r="M37" s="72"/>
      <c r="N37" s="77" t="s">
        <v>152</v>
      </c>
    </row>
    <row r="38" spans="1:14" s="77" customFormat="1" ht="12" customHeight="1">
      <c r="A38" s="118" t="s">
        <v>87</v>
      </c>
      <c r="B38" s="77" t="s">
        <v>91</v>
      </c>
      <c r="C38" s="102" t="s">
        <v>52</v>
      </c>
      <c r="D38" s="75">
        <v>6.7</v>
      </c>
      <c r="E38" s="74"/>
      <c r="F38" s="74"/>
      <c r="G38" s="74"/>
      <c r="H38" s="74"/>
      <c r="I38" s="75"/>
      <c r="J38" s="72"/>
      <c r="K38" s="109"/>
      <c r="L38" s="72"/>
      <c r="M38" s="72"/>
      <c r="N38" s="77" t="s">
        <v>152</v>
      </c>
    </row>
    <row r="39" spans="1:14" s="77" customFormat="1" ht="12" customHeight="1">
      <c r="A39" s="118" t="s">
        <v>87</v>
      </c>
      <c r="B39" s="77" t="s">
        <v>153</v>
      </c>
      <c r="C39" s="102" t="s">
        <v>52</v>
      </c>
      <c r="D39" s="75">
        <v>109.09</v>
      </c>
      <c r="E39" s="74"/>
      <c r="F39" s="74"/>
      <c r="G39" s="74"/>
      <c r="H39" s="74"/>
      <c r="I39" s="75"/>
      <c r="J39" s="72"/>
      <c r="K39" s="109"/>
      <c r="L39" s="72"/>
      <c r="M39" s="72"/>
      <c r="N39" s="77" t="s">
        <v>152</v>
      </c>
    </row>
    <row r="40" spans="1:14" s="83" customFormat="1" ht="12" customHeight="1">
      <c r="A40" s="120"/>
      <c r="B40" s="57"/>
      <c r="C40" s="106"/>
      <c r="D40" s="86"/>
      <c r="E40" s="76"/>
      <c r="F40" s="76"/>
      <c r="G40" s="76"/>
      <c r="H40" s="76"/>
      <c r="I40" s="87"/>
      <c r="J40" s="58"/>
      <c r="K40" s="112"/>
      <c r="L40" s="85"/>
      <c r="M40" s="85"/>
      <c r="N40" s="57"/>
    </row>
    <row r="41" spans="1:14" s="83" customFormat="1" ht="12" customHeight="1">
      <c r="A41" s="120"/>
      <c r="B41" s="57"/>
      <c r="C41" s="106"/>
      <c r="D41" s="86"/>
      <c r="E41" s="76"/>
      <c r="F41" s="76"/>
      <c r="G41" s="76"/>
      <c r="H41" s="76"/>
      <c r="I41" s="87"/>
      <c r="J41" s="58"/>
      <c r="K41" s="112"/>
      <c r="L41" s="85"/>
      <c r="M41" s="85"/>
      <c r="N41" s="57"/>
    </row>
    <row r="42" spans="1:14" s="97" customFormat="1" ht="12" customHeight="1">
      <c r="A42" s="119" t="s">
        <v>101</v>
      </c>
      <c r="B42" s="33"/>
      <c r="C42" s="105"/>
      <c r="D42" s="271">
        <f>SUM(D37:D41)</f>
        <v>181.25</v>
      </c>
      <c r="E42" s="96"/>
      <c r="F42" s="96"/>
      <c r="G42" s="96"/>
      <c r="H42" s="96"/>
      <c r="I42" s="100"/>
      <c r="J42" s="37"/>
      <c r="K42" s="111"/>
      <c r="L42" s="98"/>
      <c r="M42" s="98"/>
      <c r="N42" s="33"/>
    </row>
    <row r="43" spans="1:14" s="83" customFormat="1" ht="12" customHeight="1">
      <c r="A43" s="120"/>
      <c r="B43" s="57"/>
      <c r="C43" s="106"/>
      <c r="D43" s="86"/>
      <c r="E43" s="76"/>
      <c r="F43" s="76"/>
      <c r="G43" s="76"/>
      <c r="H43" s="76"/>
      <c r="I43" s="87"/>
      <c r="J43" s="58"/>
      <c r="K43" s="112"/>
      <c r="L43" s="85"/>
      <c r="M43" s="85"/>
      <c r="N43" s="57"/>
    </row>
    <row r="44" spans="1:14" s="77" customFormat="1" ht="12" customHeight="1">
      <c r="A44" s="118" t="s">
        <v>154</v>
      </c>
      <c r="C44" s="102" t="s">
        <v>114</v>
      </c>
      <c r="D44" s="73"/>
      <c r="E44" s="74"/>
      <c r="F44" s="74"/>
      <c r="G44" s="74">
        <v>75.599999999999994</v>
      </c>
      <c r="H44" s="74"/>
      <c r="I44" s="75"/>
      <c r="J44" s="72"/>
      <c r="K44" s="109"/>
      <c r="L44" s="72"/>
      <c r="M44" s="72"/>
      <c r="N44" t="s">
        <v>155</v>
      </c>
    </row>
    <row r="45" spans="1:14" s="77" customFormat="1" ht="12" customHeight="1">
      <c r="A45" s="118" t="s">
        <v>154</v>
      </c>
      <c r="C45" s="102" t="s">
        <v>23</v>
      </c>
      <c r="D45" s="73"/>
      <c r="E45" s="74"/>
      <c r="F45" s="74"/>
      <c r="G45" s="74">
        <v>506.44</v>
      </c>
      <c r="H45" s="74"/>
      <c r="I45" s="75"/>
      <c r="J45" s="72"/>
      <c r="K45" s="109"/>
      <c r="L45" s="72"/>
      <c r="M45" s="72"/>
      <c r="N45" t="s">
        <v>156</v>
      </c>
    </row>
    <row r="46" spans="1:14" s="77" customFormat="1" ht="12" customHeight="1">
      <c r="A46" s="118" t="s">
        <v>154</v>
      </c>
      <c r="C46" s="102" t="s">
        <v>23</v>
      </c>
      <c r="D46" s="73"/>
      <c r="E46" s="74"/>
      <c r="F46" s="74"/>
      <c r="G46" s="74">
        <v>1308.3499999999999</v>
      </c>
      <c r="H46" s="74"/>
      <c r="I46" s="75"/>
      <c r="J46" s="72"/>
      <c r="K46" s="109"/>
      <c r="L46" s="72"/>
      <c r="M46" s="72"/>
      <c r="N46" t="s">
        <v>157</v>
      </c>
    </row>
    <row r="47" spans="1:14" s="77" customFormat="1" ht="12" customHeight="1">
      <c r="A47" s="118"/>
      <c r="C47" s="102"/>
      <c r="D47" s="73"/>
      <c r="E47" s="74"/>
      <c r="F47" s="74"/>
      <c r="G47" s="74"/>
      <c r="H47" s="74"/>
      <c r="I47" s="75"/>
      <c r="J47" s="72"/>
      <c r="K47" s="109"/>
      <c r="L47" s="72"/>
      <c r="M47" s="72"/>
      <c r="N47" s="83"/>
    </row>
    <row r="48" spans="1:14" s="91" customFormat="1" ht="12" customHeight="1">
      <c r="A48" s="119" t="s">
        <v>46</v>
      </c>
      <c r="C48" s="103"/>
      <c r="D48" s="93"/>
      <c r="E48" s="94"/>
      <c r="F48" s="94"/>
      <c r="G48" s="96">
        <f>SUM(G42:G47)</f>
        <v>1890.3899999999999</v>
      </c>
      <c r="H48" s="94"/>
      <c r="I48" s="95"/>
      <c r="J48" s="92"/>
      <c r="K48" s="110"/>
      <c r="L48" s="92"/>
      <c r="M48" s="92"/>
    </row>
    <row r="49" spans="1:14" s="77" customFormat="1" ht="12" customHeight="1">
      <c r="A49" s="120"/>
      <c r="C49" s="102"/>
      <c r="D49" s="73"/>
      <c r="E49" s="74"/>
      <c r="F49" s="74"/>
      <c r="G49" s="76"/>
      <c r="H49" s="74"/>
      <c r="I49" s="75"/>
      <c r="J49" s="72"/>
      <c r="K49" s="109"/>
      <c r="L49" s="72"/>
      <c r="M49" s="72"/>
    </row>
    <row r="50" spans="1:14" s="77" customFormat="1" ht="12" customHeight="1">
      <c r="A50" s="118" t="s">
        <v>158</v>
      </c>
      <c r="C50" s="102" t="s">
        <v>23</v>
      </c>
      <c r="D50" s="73"/>
      <c r="E50" s="74"/>
      <c r="F50" s="74"/>
      <c r="G50" s="74">
        <v>33</v>
      </c>
      <c r="H50" s="74"/>
      <c r="I50" s="75"/>
      <c r="J50" s="72"/>
      <c r="K50" s="109"/>
      <c r="L50" s="72"/>
      <c r="M50" s="72"/>
      <c r="N50" s="77" t="s">
        <v>151</v>
      </c>
    </row>
    <row r="51" spans="1:14" s="77" customFormat="1" ht="12" customHeight="1">
      <c r="A51" s="120"/>
      <c r="B51" s="77" t="s">
        <v>27</v>
      </c>
      <c r="C51" s="102"/>
      <c r="D51" s="73"/>
      <c r="E51" s="74"/>
      <c r="F51" s="74"/>
      <c r="G51" s="76"/>
      <c r="H51" s="74"/>
      <c r="I51" s="75"/>
      <c r="J51" s="72"/>
      <c r="K51" s="109"/>
      <c r="L51" s="72"/>
      <c r="M51" s="72"/>
    </row>
    <row r="52" spans="1:14" s="77" customFormat="1" ht="12" customHeight="1">
      <c r="A52" s="118"/>
      <c r="C52" s="102"/>
      <c r="D52" s="73"/>
      <c r="E52" s="74"/>
      <c r="F52" s="74"/>
      <c r="G52" s="74"/>
      <c r="H52" s="74"/>
      <c r="I52" s="75"/>
      <c r="J52" s="72"/>
      <c r="K52" s="109"/>
      <c r="L52" s="72"/>
      <c r="M52" s="72"/>
    </row>
    <row r="53" spans="1:14" s="91" customFormat="1" ht="12" customHeight="1">
      <c r="A53" s="119" t="s">
        <v>159</v>
      </c>
      <c r="C53" s="103"/>
      <c r="D53" s="93"/>
      <c r="E53" s="94"/>
      <c r="F53" s="94"/>
      <c r="G53" s="96">
        <f>SUM(G50:G52)</f>
        <v>33</v>
      </c>
      <c r="H53" s="94"/>
      <c r="I53" s="95"/>
      <c r="J53" s="92"/>
      <c r="K53" s="110"/>
      <c r="L53" s="92"/>
      <c r="M53" s="92"/>
    </row>
    <row r="54" spans="1:14" s="77" customFormat="1" ht="12" customHeight="1">
      <c r="A54" s="120"/>
      <c r="C54" s="102"/>
      <c r="D54" s="73"/>
      <c r="E54" s="74"/>
      <c r="F54" s="74"/>
      <c r="G54" s="76"/>
      <c r="H54" s="74"/>
      <c r="I54" s="75"/>
      <c r="J54" s="72"/>
      <c r="K54" s="109"/>
      <c r="L54" s="72"/>
      <c r="M54" s="72"/>
    </row>
    <row r="55" spans="1:14" s="77" customFormat="1" ht="12" customHeight="1">
      <c r="A55" s="118" t="s">
        <v>80</v>
      </c>
      <c r="B55" s="270" t="s">
        <v>160</v>
      </c>
      <c r="C55" s="102" t="s">
        <v>52</v>
      </c>
      <c r="D55" s="75">
        <v>63.31</v>
      </c>
      <c r="E55" s="74"/>
      <c r="F55" s="74"/>
      <c r="G55" s="74"/>
      <c r="H55" s="74"/>
      <c r="I55" s="75"/>
      <c r="J55" s="72"/>
      <c r="K55" s="109"/>
      <c r="L55" s="72"/>
      <c r="M55" s="72"/>
      <c r="N55" s="77" t="s">
        <v>161</v>
      </c>
    </row>
    <row r="56" spans="1:14" s="77" customFormat="1" ht="12" customHeight="1">
      <c r="A56" s="118" t="s">
        <v>80</v>
      </c>
      <c r="B56" s="77" t="s">
        <v>162</v>
      </c>
      <c r="C56" s="102" t="s">
        <v>52</v>
      </c>
      <c r="D56" s="75">
        <v>38.81</v>
      </c>
      <c r="E56" s="74"/>
      <c r="F56" s="74"/>
      <c r="G56" s="74"/>
      <c r="H56" s="74"/>
      <c r="I56" s="75"/>
      <c r="J56" s="72"/>
      <c r="K56" s="109"/>
      <c r="L56" s="72"/>
      <c r="M56" s="72"/>
      <c r="N56" s="77" t="s">
        <v>163</v>
      </c>
    </row>
    <row r="57" spans="1:14" s="77" customFormat="1" ht="12" customHeight="1">
      <c r="A57" s="118" t="s">
        <v>80</v>
      </c>
      <c r="C57" s="102" t="s">
        <v>23</v>
      </c>
      <c r="D57" s="73"/>
      <c r="E57" s="74"/>
      <c r="F57" s="74"/>
      <c r="G57" s="74">
        <v>512.25</v>
      </c>
      <c r="H57" s="74"/>
      <c r="I57" s="75"/>
      <c r="J57" s="72"/>
      <c r="K57" s="109"/>
      <c r="L57" s="72"/>
      <c r="M57" s="72"/>
      <c r="N57" s="77" t="s">
        <v>151</v>
      </c>
    </row>
    <row r="58" spans="1:14" s="77" customFormat="1" ht="12" customHeight="1">
      <c r="A58" s="120"/>
      <c r="C58" s="102"/>
      <c r="D58" s="73"/>
      <c r="E58" s="74"/>
      <c r="F58" s="74"/>
      <c r="G58" s="76"/>
      <c r="H58" s="74"/>
      <c r="I58" s="75"/>
      <c r="J58" s="72"/>
      <c r="K58" s="109"/>
      <c r="L58" s="72"/>
      <c r="M58" s="72"/>
    </row>
    <row r="59" spans="1:14" s="77" customFormat="1" ht="12" customHeight="1">
      <c r="A59" s="120"/>
      <c r="C59" s="102"/>
      <c r="D59" s="73"/>
      <c r="E59" s="74"/>
      <c r="F59" s="74"/>
      <c r="G59" s="76"/>
      <c r="H59" s="74"/>
      <c r="I59" s="75"/>
      <c r="J59" s="72"/>
      <c r="K59" s="109"/>
      <c r="L59" s="72"/>
      <c r="M59" s="72"/>
    </row>
    <row r="60" spans="1:14" s="97" customFormat="1" ht="12" customHeight="1">
      <c r="A60" s="119" t="s">
        <v>84</v>
      </c>
      <c r="C60" s="105"/>
      <c r="D60" s="271">
        <f>SUM(D55:D59)</f>
        <v>102.12</v>
      </c>
      <c r="E60" s="96"/>
      <c r="F60" s="96"/>
      <c r="G60" s="96">
        <f>SUM(G57:G59)</f>
        <v>512.25</v>
      </c>
      <c r="H60" s="96"/>
      <c r="I60" s="100"/>
      <c r="J60" s="98"/>
      <c r="K60" s="111"/>
      <c r="L60" s="98"/>
      <c r="M60" s="98"/>
    </row>
    <row r="61" spans="1:14" s="77" customFormat="1" ht="12" customHeight="1">
      <c r="A61" s="120"/>
      <c r="C61" s="102"/>
      <c r="D61" s="73"/>
      <c r="E61" s="74"/>
      <c r="F61" s="74"/>
      <c r="G61" s="76"/>
      <c r="H61" s="74"/>
      <c r="I61" s="75"/>
      <c r="J61" s="72"/>
      <c r="K61" s="109"/>
      <c r="L61" s="72"/>
      <c r="M61" s="72"/>
    </row>
    <row r="62" spans="1:14" s="77" customFormat="1" ht="12" customHeight="1">
      <c r="A62" s="77" t="s">
        <v>106</v>
      </c>
      <c r="B62" t="s">
        <v>164</v>
      </c>
      <c r="C62" s="102" t="s">
        <v>52</v>
      </c>
      <c r="D62" s="75">
        <v>27.08</v>
      </c>
      <c r="E62" s="74"/>
      <c r="F62" s="74"/>
      <c r="G62" s="74"/>
      <c r="H62" s="74"/>
      <c r="I62" s="75"/>
      <c r="J62" s="72"/>
      <c r="K62" s="109"/>
      <c r="L62" s="72"/>
      <c r="M62" s="72"/>
      <c r="N62" s="77" t="s">
        <v>165</v>
      </c>
    </row>
    <row r="63" spans="1:14" s="77" customFormat="1" ht="12" customHeight="1">
      <c r="A63" s="118" t="s">
        <v>106</v>
      </c>
      <c r="C63" s="102" t="s">
        <v>23</v>
      </c>
      <c r="D63" s="73"/>
      <c r="E63" s="74"/>
      <c r="F63" s="74"/>
      <c r="G63" s="76">
        <v>3.52</v>
      </c>
      <c r="H63" s="74"/>
      <c r="I63" s="75"/>
      <c r="J63" s="72"/>
      <c r="K63" s="109"/>
      <c r="L63" s="72"/>
      <c r="M63" s="72"/>
      <c r="N63" s="77" t="s">
        <v>151</v>
      </c>
    </row>
    <row r="64" spans="1:14" s="77" customFormat="1" ht="12" customHeight="1">
      <c r="A64" s="120"/>
      <c r="C64" s="102"/>
      <c r="D64" s="73"/>
      <c r="E64" s="74"/>
      <c r="F64" s="74"/>
      <c r="G64" s="76"/>
      <c r="H64" s="74"/>
      <c r="I64" s="75"/>
      <c r="J64" s="72"/>
      <c r="K64" s="109"/>
      <c r="L64" s="72"/>
      <c r="M64" s="72"/>
    </row>
    <row r="65" spans="1:14" s="91" customFormat="1" ht="12" customHeight="1">
      <c r="A65" s="119" t="s">
        <v>107</v>
      </c>
      <c r="C65" s="103"/>
      <c r="D65" s="272">
        <f>SUM(D62:D64)</f>
        <v>27.08</v>
      </c>
      <c r="E65" s="94"/>
      <c r="F65" s="94"/>
      <c r="G65" s="96">
        <f>SUM(G63:G64)</f>
        <v>3.52</v>
      </c>
      <c r="H65" s="94"/>
      <c r="I65" s="95"/>
      <c r="J65" s="92"/>
      <c r="K65" s="110"/>
      <c r="L65" s="92"/>
      <c r="M65" s="92"/>
    </row>
    <row r="66" spans="1:14" s="77" customFormat="1" ht="12" customHeight="1">
      <c r="A66" s="118"/>
      <c r="C66" s="102"/>
      <c r="D66" s="73"/>
      <c r="E66" s="74"/>
      <c r="F66" s="74"/>
      <c r="G66" s="74"/>
      <c r="H66" s="74"/>
      <c r="I66" s="75"/>
      <c r="J66" s="72"/>
      <c r="K66" s="109"/>
      <c r="L66" s="72"/>
      <c r="M66" s="72"/>
    </row>
    <row r="67" spans="1:14" s="77" customFormat="1" ht="16.5" customHeight="1">
      <c r="A67" s="118" t="s">
        <v>166</v>
      </c>
      <c r="C67" s="102" t="s">
        <v>23</v>
      </c>
      <c r="D67" s="73"/>
      <c r="E67" s="74"/>
      <c r="F67" s="74"/>
      <c r="G67" s="74">
        <v>69.739999999999995</v>
      </c>
      <c r="H67" s="74"/>
      <c r="I67" s="75"/>
      <c r="J67" s="72"/>
      <c r="K67" s="109"/>
      <c r="L67" s="72"/>
      <c r="M67" s="72"/>
      <c r="N67" s="77" t="s">
        <v>151</v>
      </c>
    </row>
    <row r="68" spans="1:14" s="77" customFormat="1" ht="12" customHeight="1">
      <c r="A68" s="118"/>
      <c r="C68" s="102"/>
      <c r="D68" s="73"/>
      <c r="E68" s="74"/>
      <c r="F68" s="74"/>
      <c r="G68" s="74"/>
      <c r="H68" s="74"/>
      <c r="I68" s="75"/>
      <c r="J68" s="72"/>
      <c r="K68" s="109"/>
      <c r="L68" s="72"/>
      <c r="M68" s="72"/>
    </row>
    <row r="69" spans="1:14" s="77" customFormat="1" ht="12" customHeight="1">
      <c r="A69" s="118"/>
      <c r="C69" s="102"/>
      <c r="D69" s="73"/>
      <c r="E69" s="74"/>
      <c r="F69" s="74"/>
      <c r="G69" s="74"/>
      <c r="H69" s="74"/>
      <c r="I69" s="75"/>
      <c r="J69" s="72"/>
      <c r="K69" s="109"/>
      <c r="L69" s="72"/>
      <c r="M69" s="72"/>
    </row>
    <row r="70" spans="1:14" s="77" customFormat="1" ht="12" customHeight="1">
      <c r="A70" s="118"/>
      <c r="C70" s="102"/>
      <c r="D70" s="73"/>
      <c r="E70" s="74"/>
      <c r="F70" s="74"/>
      <c r="G70" s="74"/>
      <c r="H70" s="74"/>
      <c r="I70" s="75"/>
      <c r="J70" s="72"/>
      <c r="K70" s="109"/>
      <c r="L70" s="72"/>
      <c r="M70" s="72"/>
    </row>
    <row r="71" spans="1:14" s="97" customFormat="1" ht="12" customHeight="1">
      <c r="A71" s="119" t="s">
        <v>79</v>
      </c>
      <c r="C71" s="105"/>
      <c r="D71" s="99"/>
      <c r="E71" s="96"/>
      <c r="F71" s="96"/>
      <c r="G71" s="96">
        <f>SUM(G67:G70)</f>
        <v>69.739999999999995</v>
      </c>
      <c r="H71" s="96"/>
      <c r="I71" s="100"/>
      <c r="J71" s="98"/>
      <c r="K71" s="111"/>
      <c r="L71" s="98"/>
      <c r="M71" s="98"/>
    </row>
    <row r="72" spans="1:14" s="83" customFormat="1" ht="16.5" customHeight="1">
      <c r="A72" s="120"/>
      <c r="C72" s="106"/>
      <c r="D72" s="86"/>
      <c r="E72" s="76"/>
      <c r="F72" s="76"/>
      <c r="G72" s="76"/>
      <c r="H72" s="76"/>
      <c r="I72" s="87"/>
      <c r="J72" s="85"/>
      <c r="K72" s="112"/>
      <c r="L72" s="85"/>
      <c r="M72" s="85"/>
    </row>
    <row r="73" spans="1:14" s="77" customFormat="1" ht="12" customHeight="1">
      <c r="A73" s="118" t="s">
        <v>85</v>
      </c>
      <c r="C73" s="102" t="s">
        <v>23</v>
      </c>
      <c r="D73" s="73"/>
      <c r="E73" s="74"/>
      <c r="F73" s="74"/>
      <c r="G73" s="74">
        <v>101.2</v>
      </c>
      <c r="H73" s="74"/>
      <c r="I73" s="75"/>
      <c r="J73" s="72"/>
      <c r="K73" s="109"/>
      <c r="L73" s="72"/>
      <c r="M73" s="72"/>
      <c r="N73" s="77" t="s">
        <v>151</v>
      </c>
    </row>
    <row r="74" spans="1:14" s="77" customFormat="1" ht="12" customHeight="1">
      <c r="A74" s="118"/>
      <c r="C74" s="102"/>
      <c r="D74" s="73"/>
      <c r="E74" s="74"/>
      <c r="F74" s="74"/>
      <c r="G74" s="74"/>
      <c r="H74" s="74"/>
      <c r="I74" s="75"/>
      <c r="J74" s="72"/>
      <c r="K74" s="109"/>
      <c r="L74" s="72"/>
      <c r="M74" s="72"/>
    </row>
    <row r="75" spans="1:14" s="77" customFormat="1" ht="12" customHeight="1">
      <c r="A75" s="118"/>
      <c r="C75" s="102"/>
      <c r="D75" s="73"/>
      <c r="E75" s="74"/>
      <c r="F75" s="74"/>
      <c r="G75" s="74"/>
      <c r="H75" s="74"/>
      <c r="I75" s="75"/>
      <c r="J75" s="72"/>
      <c r="K75" s="109"/>
      <c r="L75" s="72"/>
      <c r="M75" s="72"/>
    </row>
    <row r="76" spans="1:14" s="83" customFormat="1" ht="12" customHeight="1">
      <c r="A76" s="120"/>
      <c r="C76" s="106"/>
      <c r="D76" s="86"/>
      <c r="E76" s="76"/>
      <c r="F76" s="76"/>
      <c r="G76" s="76"/>
      <c r="H76" s="76"/>
      <c r="I76" s="87"/>
      <c r="J76" s="85"/>
      <c r="K76" s="112"/>
      <c r="L76" s="85"/>
      <c r="M76" s="85"/>
    </row>
    <row r="77" spans="1:14" s="143" customFormat="1" ht="12" customHeight="1">
      <c r="A77" s="65" t="s">
        <v>86</v>
      </c>
      <c r="C77" s="144"/>
      <c r="D77" s="298"/>
      <c r="E77" s="381"/>
      <c r="F77" s="381"/>
      <c r="G77" s="381">
        <f>SUM(G73:G76)</f>
        <v>101.2</v>
      </c>
      <c r="H77" s="381"/>
      <c r="I77" s="382"/>
      <c r="J77" s="145"/>
      <c r="K77" s="149"/>
      <c r="L77" s="145"/>
      <c r="M77" s="145"/>
    </row>
    <row r="78" spans="1:14" s="77" customFormat="1" ht="12" customHeight="1">
      <c r="A78" s="118"/>
      <c r="C78" s="102"/>
      <c r="D78" s="73"/>
      <c r="E78" s="74"/>
      <c r="F78" s="74"/>
      <c r="G78" s="74"/>
      <c r="H78" s="74"/>
      <c r="I78" s="75"/>
      <c r="J78" s="72"/>
      <c r="K78" s="109"/>
      <c r="L78" s="72"/>
      <c r="M78" s="72"/>
    </row>
    <row r="79" spans="1:14" s="77" customFormat="1" ht="12" customHeight="1">
      <c r="A79" s="118" t="s">
        <v>64</v>
      </c>
      <c r="C79" s="102" t="s">
        <v>23</v>
      </c>
      <c r="D79" s="73"/>
      <c r="E79" s="74"/>
      <c r="F79" s="74"/>
      <c r="G79" s="74">
        <v>55</v>
      </c>
      <c r="H79" s="74"/>
      <c r="I79" s="75"/>
      <c r="J79" s="72"/>
      <c r="K79" s="109"/>
      <c r="L79" s="72"/>
      <c r="M79" s="72"/>
      <c r="N79" s="77" t="s">
        <v>151</v>
      </c>
    </row>
    <row r="80" spans="1:14" s="77" customFormat="1" ht="12" customHeight="1">
      <c r="A80" s="118"/>
      <c r="C80" s="102"/>
      <c r="D80" s="73"/>
      <c r="E80" s="74"/>
      <c r="F80" s="74"/>
      <c r="G80" s="74"/>
      <c r="H80" s="74"/>
      <c r="I80" s="75"/>
      <c r="J80" s="72"/>
      <c r="K80" s="109"/>
      <c r="L80" s="72"/>
      <c r="M80" s="72"/>
    </row>
    <row r="81" spans="1:14" s="77" customFormat="1" ht="12" customHeight="1">
      <c r="A81" s="118"/>
      <c r="C81" s="102"/>
      <c r="D81" s="73"/>
      <c r="E81" s="74"/>
      <c r="F81" s="74"/>
      <c r="G81" s="74"/>
      <c r="H81" s="74"/>
      <c r="I81" s="75"/>
      <c r="J81" s="72"/>
      <c r="K81" s="109"/>
      <c r="L81" s="72"/>
      <c r="M81" s="72"/>
    </row>
    <row r="82" spans="1:14" s="143" customFormat="1" ht="12" customHeight="1">
      <c r="A82" s="65" t="s">
        <v>71</v>
      </c>
      <c r="C82" s="144"/>
      <c r="D82" s="298"/>
      <c r="E82" s="381"/>
      <c r="F82" s="381"/>
      <c r="G82" s="381">
        <f>SUM(G79:G81)</f>
        <v>55</v>
      </c>
      <c r="H82" s="381"/>
      <c r="I82" s="382"/>
      <c r="J82" s="145"/>
      <c r="K82" s="149"/>
      <c r="L82" s="145"/>
      <c r="M82" s="145"/>
    </row>
    <row r="83" spans="1:14" s="77" customFormat="1" ht="12" customHeight="1">
      <c r="A83" s="118"/>
      <c r="C83" s="102"/>
      <c r="D83" s="73"/>
      <c r="E83" s="74"/>
      <c r="F83" s="74"/>
      <c r="G83" s="74"/>
      <c r="H83" s="74"/>
      <c r="I83" s="75"/>
      <c r="J83" s="72"/>
      <c r="K83" s="109"/>
      <c r="L83" s="72"/>
      <c r="M83" s="72"/>
    </row>
    <row r="84" spans="1:14" s="77" customFormat="1" ht="12" customHeight="1">
      <c r="A84" s="118" t="s">
        <v>102</v>
      </c>
      <c r="C84" s="102" t="s">
        <v>23</v>
      </c>
      <c r="D84" s="73"/>
      <c r="E84" s="74"/>
      <c r="F84" s="74"/>
      <c r="G84" s="74">
        <v>142</v>
      </c>
      <c r="H84" s="74"/>
      <c r="I84" s="75"/>
      <c r="J84" s="72"/>
      <c r="K84" s="109"/>
      <c r="L84" s="72"/>
      <c r="M84" s="72"/>
      <c r="N84" s="77" t="s">
        <v>151</v>
      </c>
    </row>
    <row r="85" spans="1:14" s="77" customFormat="1" ht="12" customHeight="1">
      <c r="A85" s="118"/>
      <c r="C85" s="102"/>
      <c r="D85" s="73"/>
      <c r="E85" s="74"/>
      <c r="F85" s="74"/>
      <c r="G85" s="74"/>
      <c r="H85" s="74"/>
      <c r="I85" s="75"/>
      <c r="J85" s="72"/>
      <c r="K85" s="109"/>
      <c r="L85" s="72"/>
      <c r="M85" s="72"/>
    </row>
    <row r="86" spans="1:14" s="143" customFormat="1" ht="12" customHeight="1">
      <c r="A86" s="383" t="s">
        <v>167</v>
      </c>
      <c r="C86" s="144"/>
      <c r="D86" s="298"/>
      <c r="E86" s="381"/>
      <c r="F86" s="381"/>
      <c r="G86" s="381">
        <f>SUM(G84:G85)</f>
        <v>142</v>
      </c>
      <c r="H86" s="381"/>
      <c r="I86" s="382"/>
      <c r="J86" s="145"/>
      <c r="K86" s="149"/>
      <c r="L86" s="145"/>
      <c r="M86" s="145"/>
    </row>
    <row r="87" spans="1:14" s="83" customFormat="1" ht="12" customHeight="1">
      <c r="A87" s="384"/>
      <c r="C87" s="106"/>
      <c r="D87" s="86"/>
      <c r="E87" s="76"/>
      <c r="F87" s="76"/>
      <c r="G87" s="76"/>
      <c r="H87" s="76"/>
      <c r="I87" s="87"/>
      <c r="J87" s="85"/>
      <c r="K87" s="112"/>
      <c r="L87" s="85"/>
      <c r="M87" s="85"/>
    </row>
    <row r="88" spans="1:14" s="77" customFormat="1" ht="12" customHeight="1">
      <c r="A88" s="118" t="s">
        <v>108</v>
      </c>
      <c r="C88" s="102" t="s">
        <v>23</v>
      </c>
      <c r="D88" s="73"/>
      <c r="E88" s="74"/>
      <c r="F88" s="74"/>
      <c r="G88" s="74">
        <v>38.72</v>
      </c>
      <c r="H88" s="74"/>
      <c r="I88" s="75"/>
      <c r="J88" s="72"/>
      <c r="K88" s="109"/>
      <c r="L88" s="72"/>
      <c r="M88" s="72"/>
      <c r="N88" s="77" t="s">
        <v>151</v>
      </c>
    </row>
    <row r="89" spans="1:14" s="77" customFormat="1" ht="12" customHeight="1">
      <c r="A89" s="118"/>
      <c r="C89" s="102"/>
      <c r="D89" s="73"/>
      <c r="E89" s="74"/>
      <c r="F89" s="74"/>
      <c r="G89" s="74"/>
      <c r="H89" s="74"/>
      <c r="I89" s="75"/>
      <c r="J89" s="72"/>
      <c r="K89" s="109"/>
      <c r="L89" s="72"/>
      <c r="M89" s="72"/>
    </row>
    <row r="90" spans="1:14" s="77" customFormat="1" ht="12" customHeight="1">
      <c r="A90" s="118"/>
      <c r="C90" s="102"/>
      <c r="D90" s="73"/>
      <c r="E90" s="74"/>
      <c r="F90" s="74"/>
      <c r="G90" s="74"/>
      <c r="H90" s="74"/>
      <c r="I90" s="75"/>
      <c r="J90" s="72"/>
      <c r="K90" s="109"/>
      <c r="L90" s="72"/>
      <c r="M90" s="72"/>
    </row>
    <row r="91" spans="1:14" s="143" customFormat="1" ht="12" customHeight="1">
      <c r="A91" s="65" t="s">
        <v>109</v>
      </c>
      <c r="C91" s="144"/>
      <c r="D91" s="298"/>
      <c r="E91" s="381"/>
      <c r="F91" s="381"/>
      <c r="G91" s="381">
        <f>SUM(G88:G90)</f>
        <v>38.72</v>
      </c>
      <c r="H91" s="381"/>
      <c r="I91" s="382"/>
      <c r="J91" s="145"/>
      <c r="K91" s="149"/>
      <c r="L91" s="145"/>
      <c r="M91" s="145"/>
    </row>
    <row r="92" spans="1:14" s="77" customFormat="1" ht="12" customHeight="1">
      <c r="A92" s="118"/>
      <c r="C92" s="102"/>
      <c r="D92" s="73"/>
      <c r="E92" s="74"/>
      <c r="F92" s="74"/>
      <c r="G92" s="74"/>
      <c r="H92" s="74"/>
      <c r="I92" s="75"/>
      <c r="J92" s="72"/>
      <c r="K92" s="109"/>
      <c r="L92" s="72"/>
      <c r="M92" s="72"/>
    </row>
    <row r="93" spans="1:14" s="77" customFormat="1" ht="12" customHeight="1">
      <c r="A93" s="118" t="s">
        <v>110</v>
      </c>
      <c r="C93" s="102" t="s">
        <v>23</v>
      </c>
      <c r="D93" s="73"/>
      <c r="E93" s="74"/>
      <c r="F93" s="74"/>
      <c r="G93" s="74">
        <v>662.7</v>
      </c>
      <c r="H93" s="74"/>
      <c r="I93" s="75"/>
      <c r="J93" s="72"/>
      <c r="K93" s="109"/>
      <c r="L93" s="72"/>
      <c r="M93" s="72"/>
      <c r="N93" s="77" t="s">
        <v>168</v>
      </c>
    </row>
    <row r="94" spans="1:14" s="77" customFormat="1" ht="12" customHeight="1">
      <c r="A94" s="118"/>
      <c r="C94" s="102"/>
      <c r="D94" s="73"/>
      <c r="E94" s="74"/>
      <c r="F94" s="74"/>
      <c r="G94" s="74">
        <v>166.32</v>
      </c>
      <c r="H94" s="74"/>
      <c r="I94" s="75"/>
      <c r="J94" s="72"/>
      <c r="K94" s="109"/>
      <c r="L94" s="72"/>
      <c r="M94" s="72"/>
      <c r="N94" s="77" t="s">
        <v>130</v>
      </c>
    </row>
    <row r="95" spans="1:14" s="77" customFormat="1" ht="12" customHeight="1">
      <c r="A95" s="118"/>
      <c r="C95" s="102"/>
      <c r="D95" s="73"/>
      <c r="E95" s="74"/>
      <c r="F95" s="74"/>
      <c r="G95" s="74"/>
      <c r="H95" s="74"/>
      <c r="I95" s="75"/>
      <c r="J95" s="72"/>
      <c r="K95" s="109"/>
      <c r="L95" s="72"/>
      <c r="M95" s="72"/>
    </row>
    <row r="96" spans="1:14" s="143" customFormat="1" ht="12" customHeight="1">
      <c r="A96" s="65" t="s">
        <v>169</v>
      </c>
      <c r="C96" s="144"/>
      <c r="D96" s="298"/>
      <c r="E96" s="381"/>
      <c r="F96" s="381"/>
      <c r="G96" s="381">
        <f>SUM(G93:G95)</f>
        <v>829.02</v>
      </c>
      <c r="H96" s="381"/>
      <c r="I96" s="382"/>
      <c r="J96" s="145"/>
      <c r="K96" s="149"/>
      <c r="L96" s="145"/>
      <c r="M96" s="145"/>
    </row>
    <row r="97" spans="1:14" s="77" customFormat="1" ht="12" customHeight="1">
      <c r="A97" s="118"/>
      <c r="C97" s="102"/>
      <c r="D97" s="73"/>
      <c r="E97" s="74"/>
      <c r="F97" s="74"/>
      <c r="G97" s="74"/>
      <c r="H97" s="74"/>
      <c r="I97" s="75"/>
      <c r="J97" s="72"/>
      <c r="K97" s="109"/>
      <c r="L97" s="72"/>
      <c r="M97" s="72"/>
    </row>
    <row r="98" spans="1:14" s="77" customFormat="1" ht="12" customHeight="1">
      <c r="A98" s="118" t="s">
        <v>170</v>
      </c>
      <c r="C98" s="102" t="s">
        <v>23</v>
      </c>
      <c r="D98" s="73"/>
      <c r="E98" s="74"/>
      <c r="F98" s="74"/>
      <c r="G98" s="74">
        <v>166.4</v>
      </c>
      <c r="H98" s="74"/>
      <c r="I98" s="75"/>
      <c r="J98" s="72"/>
      <c r="K98" s="109"/>
      <c r="L98" s="72"/>
      <c r="M98" s="72"/>
      <c r="N98" s="77" t="s">
        <v>129</v>
      </c>
    </row>
    <row r="99" spans="1:14" s="77" customFormat="1" ht="12" customHeight="1">
      <c r="A99" s="118"/>
      <c r="C99" s="102"/>
      <c r="D99" s="73"/>
      <c r="E99" s="74"/>
      <c r="F99" s="74"/>
      <c r="G99" s="74"/>
      <c r="H99" s="74"/>
      <c r="I99" s="75"/>
      <c r="J99" s="72"/>
      <c r="K99" s="109"/>
      <c r="L99" s="72"/>
      <c r="M99" s="72"/>
    </row>
    <row r="100" spans="1:14" s="143" customFormat="1" ht="12" customHeight="1">
      <c r="A100" s="65" t="s">
        <v>171</v>
      </c>
      <c r="C100" s="144"/>
      <c r="D100" s="298"/>
      <c r="E100" s="381"/>
      <c r="F100" s="381"/>
      <c r="G100" s="381">
        <f>SUM(G98:G99)</f>
        <v>166.4</v>
      </c>
      <c r="H100" s="381"/>
      <c r="I100" s="382"/>
      <c r="J100" s="145"/>
      <c r="K100" s="149"/>
      <c r="L100" s="145"/>
      <c r="M100" s="145"/>
    </row>
    <row r="101" spans="1:14" s="77" customFormat="1" ht="12" customHeight="1">
      <c r="A101" s="118"/>
      <c r="C101" s="102"/>
      <c r="D101" s="73"/>
      <c r="E101" s="74"/>
      <c r="F101" s="74"/>
      <c r="G101" s="74"/>
      <c r="H101" s="74"/>
      <c r="I101" s="75"/>
      <c r="J101" s="72"/>
      <c r="K101" s="109"/>
      <c r="L101" s="72"/>
      <c r="M101" s="72"/>
    </row>
    <row r="102" spans="1:14" s="77" customFormat="1" ht="12" customHeight="1">
      <c r="A102" s="118" t="s">
        <v>111</v>
      </c>
      <c r="C102" s="102" t="s">
        <v>172</v>
      </c>
      <c r="D102" s="73"/>
      <c r="E102" s="74"/>
      <c r="F102" s="74">
        <v>2800</v>
      </c>
      <c r="G102" s="74"/>
      <c r="H102" s="74"/>
      <c r="I102" s="75"/>
      <c r="J102" s="72"/>
      <c r="K102" s="109"/>
      <c r="L102" s="72"/>
      <c r="M102" s="72"/>
      <c r="N102" s="77" t="s">
        <v>173</v>
      </c>
    </row>
    <row r="103" spans="1:14" s="77" customFormat="1" ht="12" customHeight="1">
      <c r="A103" s="118"/>
      <c r="C103" s="102"/>
      <c r="D103" s="73"/>
      <c r="E103" s="74"/>
      <c r="F103" s="74"/>
      <c r="G103" s="74"/>
      <c r="H103" s="74"/>
      <c r="I103" s="75"/>
      <c r="J103" s="72"/>
      <c r="K103" s="109"/>
      <c r="L103" s="72"/>
      <c r="M103" s="72"/>
      <c r="N103" s="83" t="s">
        <v>174</v>
      </c>
    </row>
    <row r="104" spans="1:14" s="97" customFormat="1" ht="12" customHeight="1">
      <c r="A104" s="119" t="s">
        <v>79</v>
      </c>
      <c r="C104" s="105"/>
      <c r="D104" s="99"/>
      <c r="E104" s="96"/>
      <c r="F104" s="96">
        <f>SUM(F95:F103)</f>
        <v>2800</v>
      </c>
      <c r="G104" s="96"/>
      <c r="H104" s="96"/>
      <c r="I104" s="100"/>
      <c r="J104" s="98"/>
      <c r="K104" s="111"/>
      <c r="L104" s="98"/>
      <c r="M104" s="98"/>
    </row>
    <row r="105" spans="1:14" s="77" customFormat="1" ht="12" customHeight="1">
      <c r="A105" s="118"/>
      <c r="C105" s="102"/>
      <c r="D105" s="73"/>
      <c r="E105" s="74"/>
      <c r="F105" s="74"/>
      <c r="G105" s="74"/>
      <c r="H105" s="74"/>
      <c r="I105" s="75"/>
      <c r="J105" s="72"/>
      <c r="K105" s="109"/>
      <c r="L105" s="72"/>
      <c r="M105" s="72"/>
    </row>
    <row r="106" spans="1:14" s="77" customFormat="1" ht="12" customHeight="1">
      <c r="A106" s="118" t="s">
        <v>111</v>
      </c>
      <c r="C106" s="102" t="s">
        <v>175</v>
      </c>
      <c r="D106" s="73"/>
      <c r="E106" s="74"/>
      <c r="F106" s="74"/>
      <c r="G106" s="74"/>
      <c r="H106" s="74">
        <v>1379.98</v>
      </c>
      <c r="I106" s="75"/>
      <c r="J106" s="72"/>
      <c r="K106" s="109"/>
      <c r="L106" s="72"/>
      <c r="M106" s="72"/>
      <c r="N106" s="77" t="s">
        <v>113</v>
      </c>
    </row>
    <row r="107" spans="1:14" s="77" customFormat="1" ht="12" customHeight="1">
      <c r="A107" s="118"/>
      <c r="C107" s="102"/>
      <c r="D107" s="73"/>
      <c r="E107" s="74"/>
      <c r="F107" s="74"/>
      <c r="G107" s="74"/>
      <c r="H107" s="74"/>
      <c r="I107" s="75"/>
      <c r="J107" s="72"/>
      <c r="K107" s="109"/>
      <c r="L107" s="72"/>
      <c r="M107" s="72"/>
    </row>
    <row r="108" spans="1:14" s="77" customFormat="1" ht="12" customHeight="1">
      <c r="A108" s="118"/>
      <c r="C108" s="102"/>
      <c r="D108" s="73"/>
      <c r="E108" s="74"/>
      <c r="F108" s="74"/>
      <c r="G108" s="74"/>
      <c r="H108" s="74"/>
      <c r="I108" s="75"/>
      <c r="J108" s="72"/>
      <c r="K108" s="109"/>
      <c r="L108" s="72"/>
      <c r="M108" s="72"/>
    </row>
    <row r="109" spans="1:14" s="77" customFormat="1" ht="12" customHeight="1">
      <c r="A109" s="118"/>
      <c r="C109" s="102"/>
      <c r="D109" s="73"/>
      <c r="E109" s="74"/>
      <c r="F109" s="74"/>
      <c r="G109" s="74"/>
      <c r="H109" s="74"/>
      <c r="I109" s="75"/>
      <c r="J109" s="72"/>
      <c r="K109" s="109"/>
      <c r="L109" s="72"/>
      <c r="M109" s="72"/>
    </row>
    <row r="110" spans="1:14" s="97" customFormat="1" ht="12" customHeight="1">
      <c r="A110" s="119" t="s">
        <v>79</v>
      </c>
      <c r="C110" s="105"/>
      <c r="D110" s="99"/>
      <c r="E110" s="96"/>
      <c r="F110" s="96"/>
      <c r="G110" s="96"/>
      <c r="H110" s="96">
        <f>SUM(H106:H109)</f>
        <v>1379.98</v>
      </c>
      <c r="I110" s="100"/>
      <c r="J110" s="98"/>
      <c r="K110" s="111"/>
      <c r="L110" s="98"/>
      <c r="M110" s="98"/>
    </row>
    <row r="111" spans="1:14" s="77" customFormat="1" ht="12" customHeight="1">
      <c r="A111" s="118"/>
      <c r="C111" s="102"/>
      <c r="D111" s="73"/>
      <c r="E111" s="74"/>
      <c r="F111" s="74"/>
      <c r="G111" s="74"/>
      <c r="H111" s="74"/>
      <c r="I111" s="75"/>
      <c r="J111" s="72"/>
      <c r="K111" s="109"/>
      <c r="L111" s="72"/>
      <c r="M111" s="72"/>
    </row>
    <row r="112" spans="1:14" s="77" customFormat="1" ht="12" customHeight="1">
      <c r="A112" s="118" t="s">
        <v>111</v>
      </c>
      <c r="C112" s="102" t="s">
        <v>176</v>
      </c>
      <c r="D112" s="73"/>
      <c r="E112" s="74"/>
      <c r="F112" s="74">
        <v>338.23</v>
      </c>
      <c r="G112" s="74"/>
      <c r="H112" s="74"/>
      <c r="I112" s="75"/>
      <c r="J112" s="72"/>
      <c r="K112" s="109"/>
      <c r="L112" s="72"/>
      <c r="M112" s="72"/>
      <c r="N112" s="77" t="s">
        <v>177</v>
      </c>
    </row>
    <row r="113" spans="1:15" s="77" customFormat="1" ht="12" customHeight="1">
      <c r="A113" s="118"/>
      <c r="C113" s="102"/>
      <c r="D113" s="73"/>
      <c r="E113" s="74"/>
      <c r="F113" s="74"/>
      <c r="G113" s="74"/>
      <c r="H113" s="74"/>
      <c r="I113" s="75"/>
      <c r="J113" s="72"/>
      <c r="K113" s="109"/>
      <c r="L113" s="72"/>
      <c r="M113" s="72"/>
    </row>
    <row r="114" spans="1:15" s="77" customFormat="1" ht="12" customHeight="1">
      <c r="A114" s="118"/>
      <c r="C114" s="102"/>
      <c r="D114" s="73"/>
      <c r="E114" s="74"/>
      <c r="F114" s="74"/>
      <c r="G114" s="74"/>
      <c r="H114" s="74"/>
      <c r="I114" s="75"/>
      <c r="J114" s="72"/>
      <c r="K114" s="109"/>
      <c r="L114" s="72"/>
      <c r="M114" s="72"/>
    </row>
    <row r="115" spans="1:15" s="77" customFormat="1" ht="12" customHeight="1">
      <c r="A115" s="118"/>
      <c r="C115" s="102"/>
      <c r="D115" s="73"/>
      <c r="E115" s="74"/>
      <c r="F115" s="74"/>
      <c r="G115" s="74"/>
      <c r="H115" s="74"/>
      <c r="I115" s="75"/>
      <c r="J115" s="72"/>
      <c r="K115" s="109"/>
      <c r="L115" s="72"/>
      <c r="M115" s="72"/>
    </row>
    <row r="116" spans="1:15" s="97" customFormat="1" ht="12" customHeight="1">
      <c r="A116" s="119" t="s">
        <v>79</v>
      </c>
      <c r="C116" s="105"/>
      <c r="D116" s="99"/>
      <c r="E116" s="96"/>
      <c r="F116" s="96">
        <f>SUM(F112:F115)</f>
        <v>338.23</v>
      </c>
      <c r="G116" s="96"/>
      <c r="H116" s="96"/>
      <c r="I116" s="100"/>
      <c r="J116" s="98"/>
      <c r="K116" s="111"/>
      <c r="L116" s="98"/>
      <c r="M116" s="98"/>
    </row>
    <row r="117" spans="1:15" s="77" customFormat="1" ht="12" customHeight="1">
      <c r="A117" s="118"/>
      <c r="C117" s="102"/>
      <c r="D117" s="73"/>
      <c r="E117" s="74"/>
      <c r="F117" s="74"/>
      <c r="G117" s="74"/>
      <c r="H117" s="74"/>
      <c r="I117" s="75"/>
      <c r="J117" s="72"/>
      <c r="K117" s="109"/>
      <c r="L117" s="72"/>
      <c r="M117" s="72"/>
    </row>
    <row r="118" spans="1:15" s="77" customFormat="1" ht="12" customHeight="1">
      <c r="A118" s="118" t="s">
        <v>111</v>
      </c>
      <c r="C118" s="102" t="s">
        <v>178</v>
      </c>
      <c r="D118" s="73"/>
      <c r="E118" s="74"/>
      <c r="F118" s="74"/>
      <c r="G118" s="74">
        <v>1723.69</v>
      </c>
      <c r="H118" s="74"/>
      <c r="I118" s="75"/>
      <c r="J118" s="72"/>
      <c r="K118" s="109"/>
      <c r="L118" s="72"/>
      <c r="M118" s="72"/>
      <c r="N118" s="77" t="s">
        <v>179</v>
      </c>
    </row>
    <row r="119" spans="1:15" s="77" customFormat="1" ht="12" customHeight="1">
      <c r="A119" s="118"/>
      <c r="C119" s="102"/>
      <c r="D119" s="73"/>
      <c r="E119" s="74"/>
      <c r="F119" s="74"/>
      <c r="G119" s="74"/>
      <c r="H119" s="74"/>
      <c r="I119" s="75"/>
      <c r="J119" s="72"/>
      <c r="K119" s="109"/>
      <c r="L119" s="72"/>
      <c r="M119" s="72"/>
      <c r="O119" s="82"/>
    </row>
    <row r="120" spans="1:15" s="77" customFormat="1" ht="12" customHeight="1">
      <c r="A120" s="118"/>
      <c r="C120" s="102"/>
      <c r="D120" s="73"/>
      <c r="E120" s="74"/>
      <c r="F120" s="74"/>
      <c r="G120" s="74"/>
      <c r="H120" s="74"/>
      <c r="I120" s="75"/>
      <c r="J120" s="72"/>
      <c r="K120" s="109"/>
      <c r="L120" s="72"/>
      <c r="M120" s="72"/>
    </row>
    <row r="121" spans="1:15" s="77" customFormat="1" ht="12" customHeight="1">
      <c r="A121" s="118"/>
      <c r="C121" s="102"/>
      <c r="D121" s="73"/>
      <c r="E121" s="74"/>
      <c r="F121" s="74"/>
      <c r="G121" s="74"/>
      <c r="H121" s="74"/>
      <c r="I121" s="75"/>
      <c r="J121" s="72"/>
      <c r="K121" s="109"/>
      <c r="L121" s="72"/>
      <c r="M121" s="72"/>
    </row>
    <row r="122" spans="1:15" s="97" customFormat="1" ht="12" customHeight="1">
      <c r="A122" s="119" t="s">
        <v>79</v>
      </c>
      <c r="C122" s="105"/>
      <c r="D122" s="99"/>
      <c r="E122" s="96"/>
      <c r="F122" s="96"/>
      <c r="G122" s="96">
        <f>SUM(G118:G121)</f>
        <v>1723.69</v>
      </c>
      <c r="H122" s="96"/>
      <c r="I122" s="100"/>
      <c r="J122" s="98"/>
      <c r="K122" s="111"/>
      <c r="L122" s="98"/>
      <c r="M122" s="98"/>
    </row>
    <row r="123" spans="1:15" s="77" customFormat="1" ht="12" customHeight="1">
      <c r="A123" s="118"/>
      <c r="C123" s="102"/>
      <c r="D123" s="73"/>
      <c r="E123" s="74"/>
      <c r="F123" s="74"/>
      <c r="G123" s="74"/>
      <c r="H123" s="74"/>
      <c r="I123" s="75"/>
      <c r="J123" s="72"/>
      <c r="K123" s="109"/>
      <c r="L123" s="72"/>
      <c r="M123" s="72"/>
    </row>
    <row r="124" spans="1:15" s="77" customFormat="1" ht="12" customHeight="1">
      <c r="A124" s="118" t="s">
        <v>111</v>
      </c>
      <c r="C124" s="102" t="s">
        <v>180</v>
      </c>
      <c r="D124" s="73"/>
      <c r="E124" s="74"/>
      <c r="F124" s="74">
        <v>800</v>
      </c>
      <c r="G124" s="74"/>
      <c r="H124" s="74"/>
      <c r="I124" s="75"/>
      <c r="J124" s="72"/>
      <c r="K124" s="109"/>
      <c r="L124" s="72"/>
      <c r="M124" s="72"/>
      <c r="N124" s="77" t="s">
        <v>181</v>
      </c>
    </row>
    <row r="125" spans="1:15" s="77" customFormat="1" ht="12" customHeight="1">
      <c r="A125" s="118"/>
      <c r="C125" s="102"/>
      <c r="D125" s="73"/>
      <c r="E125" s="74"/>
      <c r="F125" s="74"/>
      <c r="G125" s="74"/>
      <c r="H125" s="74"/>
      <c r="I125" s="75"/>
      <c r="J125" s="72"/>
      <c r="K125" s="109"/>
      <c r="L125" s="72"/>
      <c r="M125" s="72"/>
    </row>
    <row r="126" spans="1:15" s="77" customFormat="1" ht="12" customHeight="1">
      <c r="A126" s="118"/>
      <c r="C126" s="102"/>
      <c r="D126" s="73"/>
      <c r="E126" s="74"/>
      <c r="F126" s="74"/>
      <c r="G126" s="74"/>
      <c r="H126" s="74"/>
      <c r="I126" s="75"/>
      <c r="J126" s="72"/>
      <c r="K126" s="109"/>
      <c r="L126" s="72"/>
      <c r="M126" s="72"/>
    </row>
    <row r="127" spans="1:15" s="77" customFormat="1" ht="12" customHeight="1">
      <c r="A127" s="118"/>
      <c r="C127" s="102"/>
      <c r="D127" s="73"/>
      <c r="E127" s="74"/>
      <c r="F127" s="74"/>
      <c r="G127" s="74"/>
      <c r="H127" s="74"/>
      <c r="I127" s="75"/>
      <c r="J127" s="72"/>
      <c r="K127" s="109"/>
      <c r="L127" s="72"/>
      <c r="M127" s="72"/>
    </row>
    <row r="128" spans="1:15" s="97" customFormat="1" ht="12" customHeight="1">
      <c r="A128" s="119" t="s">
        <v>79</v>
      </c>
      <c r="C128" s="105"/>
      <c r="D128" s="99"/>
      <c r="E128" s="96"/>
      <c r="F128" s="96">
        <f>SUM(F124:F127)</f>
        <v>800</v>
      </c>
      <c r="G128" s="96"/>
      <c r="H128" s="96"/>
      <c r="I128" s="100"/>
      <c r="J128" s="98"/>
      <c r="K128" s="111"/>
      <c r="L128" s="98"/>
      <c r="M128" s="98"/>
    </row>
    <row r="129" spans="1:14" s="77" customFormat="1" ht="12" customHeight="1">
      <c r="A129" s="120"/>
      <c r="C129" s="102"/>
      <c r="D129" s="73"/>
      <c r="E129" s="74"/>
      <c r="F129" s="76"/>
      <c r="G129" s="74"/>
      <c r="H129" s="74"/>
      <c r="I129" s="75"/>
      <c r="J129" s="72"/>
      <c r="K129" s="109"/>
      <c r="L129" s="72"/>
      <c r="M129" s="72"/>
    </row>
    <row r="130" spans="1:14" s="77" customFormat="1" ht="12" customHeight="1">
      <c r="A130" s="118" t="s">
        <v>111</v>
      </c>
      <c r="C130" s="102" t="s">
        <v>182</v>
      </c>
      <c r="D130" s="73"/>
      <c r="E130" s="74"/>
      <c r="F130" s="74"/>
      <c r="G130" s="74">
        <v>5.99</v>
      </c>
      <c r="H130" s="74"/>
      <c r="I130" s="75"/>
      <c r="J130" s="72"/>
      <c r="K130" s="109"/>
      <c r="L130" s="72"/>
      <c r="M130" s="72"/>
      <c r="N130" s="77" t="s">
        <v>183</v>
      </c>
    </row>
    <row r="131" spans="1:14" s="77" customFormat="1" ht="12" customHeight="1">
      <c r="A131" s="118"/>
      <c r="C131" s="102"/>
      <c r="D131" s="73"/>
      <c r="E131" s="74"/>
      <c r="F131" s="74"/>
      <c r="G131" s="74"/>
      <c r="H131" s="74"/>
      <c r="I131" s="75"/>
      <c r="J131" s="72"/>
      <c r="K131" s="109"/>
      <c r="L131" s="72"/>
      <c r="M131" s="72"/>
    </row>
    <row r="132" spans="1:14" s="77" customFormat="1" ht="12" customHeight="1">
      <c r="A132" s="118"/>
      <c r="C132" s="102"/>
      <c r="D132" s="73"/>
      <c r="E132" s="74"/>
      <c r="F132" s="74"/>
      <c r="G132" s="74"/>
      <c r="H132" s="74"/>
      <c r="I132" s="75"/>
      <c r="J132" s="72"/>
      <c r="K132" s="109"/>
      <c r="L132" s="72"/>
      <c r="M132" s="72"/>
    </row>
    <row r="133" spans="1:14" s="77" customFormat="1" ht="12" customHeight="1">
      <c r="A133" s="118"/>
      <c r="C133" s="102"/>
      <c r="D133" s="73"/>
      <c r="E133" s="74"/>
      <c r="F133" s="74"/>
      <c r="G133" s="74"/>
      <c r="H133" s="74"/>
      <c r="I133" s="75"/>
      <c r="J133" s="72"/>
      <c r="K133" s="109"/>
      <c r="L133" s="72"/>
      <c r="M133" s="72"/>
    </row>
    <row r="134" spans="1:14" s="77" customFormat="1" ht="12" customHeight="1">
      <c r="A134" s="118"/>
      <c r="C134" s="102"/>
      <c r="D134" s="73"/>
      <c r="E134" s="74"/>
      <c r="F134" s="74"/>
      <c r="G134" s="74"/>
      <c r="H134" s="74"/>
      <c r="I134" s="75"/>
      <c r="J134" s="72"/>
      <c r="K134" s="109"/>
      <c r="L134" s="72"/>
      <c r="M134" s="72"/>
    </row>
    <row r="135" spans="1:14" s="122" customFormat="1" ht="13.5" thickBot="1">
      <c r="A135" s="121" t="s">
        <v>79</v>
      </c>
      <c r="C135" s="123"/>
      <c r="D135" s="124"/>
      <c r="E135" s="125"/>
      <c r="F135" s="126"/>
      <c r="G135" s="126">
        <f>SUM(G130:G134)</f>
        <v>5.99</v>
      </c>
      <c r="H135" s="125"/>
      <c r="I135" s="127"/>
      <c r="J135" s="128"/>
      <c r="K135" s="129"/>
      <c r="L135" s="128"/>
      <c r="M135" s="128"/>
    </row>
    <row r="136" spans="1:14" s="77" customFormat="1" ht="12" customHeight="1">
      <c r="C136" s="113"/>
      <c r="E136" s="79"/>
      <c r="F136" s="79"/>
      <c r="G136" s="79"/>
      <c r="H136" s="79"/>
      <c r="I136" s="79"/>
      <c r="K136" s="114"/>
    </row>
    <row r="137" spans="1:14" s="77" customFormat="1" ht="12" customHeight="1">
      <c r="A137" s="77" t="s">
        <v>184</v>
      </c>
      <c r="C137" s="113" t="s">
        <v>23</v>
      </c>
      <c r="E137" s="79"/>
      <c r="F137" s="79"/>
      <c r="G137" s="79">
        <v>36.96</v>
      </c>
      <c r="H137" s="79"/>
      <c r="I137" s="79"/>
      <c r="K137" s="114"/>
      <c r="N137" s="77" t="s">
        <v>151</v>
      </c>
    </row>
    <row r="138" spans="1:14" s="77" customFormat="1" ht="12" customHeight="1">
      <c r="C138" s="113"/>
      <c r="E138" s="79"/>
      <c r="F138" s="79"/>
      <c r="G138" s="79"/>
      <c r="H138" s="79"/>
      <c r="I138" s="79"/>
      <c r="K138" s="114"/>
    </row>
    <row r="139" spans="1:14" s="143" customFormat="1" ht="12" customHeight="1">
      <c r="A139" s="143" t="s">
        <v>185</v>
      </c>
      <c r="C139" s="357"/>
      <c r="E139" s="385"/>
      <c r="F139" s="385"/>
      <c r="G139" s="385">
        <f>SUM(G137:G138)</f>
        <v>36.96</v>
      </c>
      <c r="H139" s="385"/>
      <c r="I139" s="385"/>
      <c r="K139" s="358"/>
    </row>
    <row r="140" spans="1:14" s="77" customFormat="1" ht="12" customHeight="1">
      <c r="C140" s="113"/>
      <c r="E140" s="79"/>
      <c r="F140" s="79"/>
      <c r="G140" s="79"/>
      <c r="H140" s="79"/>
      <c r="I140" s="79"/>
      <c r="K140" s="114"/>
    </row>
    <row r="141" spans="1:14" s="77" customFormat="1" ht="12.75">
      <c r="C141" s="113"/>
      <c r="E141" s="79"/>
      <c r="F141" s="79"/>
      <c r="G141" s="81"/>
      <c r="H141" s="79"/>
      <c r="I141" s="79"/>
      <c r="K141" s="114"/>
    </row>
    <row r="142" spans="1:14" s="77" customFormat="1" ht="12" customHeight="1">
      <c r="A142" s="77" t="s">
        <v>78</v>
      </c>
      <c r="B142" s="464" t="s">
        <v>186</v>
      </c>
      <c r="C142" s="113"/>
      <c r="E142" s="79"/>
      <c r="F142" s="79"/>
      <c r="G142" s="79"/>
      <c r="H142" s="79"/>
      <c r="I142" s="79"/>
      <c r="K142" s="114"/>
    </row>
    <row r="143" spans="1:14" s="77" customFormat="1">
      <c r="B143" s="84"/>
      <c r="C143" s="113"/>
      <c r="E143" s="79"/>
      <c r="F143" s="79"/>
      <c r="G143" s="79"/>
      <c r="H143" s="79"/>
      <c r="I143" s="79"/>
      <c r="J143" s="84"/>
      <c r="K143" s="114"/>
      <c r="N143" s="84"/>
    </row>
    <row r="144" spans="1:14" s="77" customFormat="1" ht="12.75">
      <c r="C144" s="113"/>
      <c r="E144" s="79"/>
      <c r="F144" s="79"/>
      <c r="G144" s="79"/>
      <c r="H144" s="79"/>
      <c r="I144" s="79"/>
      <c r="K144" s="114"/>
    </row>
    <row r="145" spans="3:11" s="77" customFormat="1" ht="12.75">
      <c r="C145" s="113"/>
      <c r="E145" s="79"/>
      <c r="F145" s="79"/>
      <c r="G145" s="79"/>
      <c r="H145" s="79"/>
      <c r="I145" s="79"/>
      <c r="K145" s="114"/>
    </row>
    <row r="146" spans="3:11" s="77" customFormat="1" ht="12.75">
      <c r="C146" s="113"/>
      <c r="E146" s="79"/>
      <c r="F146" s="79"/>
      <c r="G146" s="79"/>
      <c r="H146" s="79"/>
      <c r="I146" s="79"/>
      <c r="K146" s="114"/>
    </row>
    <row r="147" spans="3:11" s="77" customFormat="1" ht="12.75">
      <c r="C147" s="113"/>
      <c r="E147" s="79"/>
      <c r="F147" s="79"/>
      <c r="G147" s="79"/>
      <c r="H147" s="79"/>
      <c r="I147" s="79"/>
      <c r="K147" s="114"/>
    </row>
    <row r="148" spans="3:11" s="77" customFormat="1" ht="12.75">
      <c r="C148" s="113"/>
      <c r="E148" s="79"/>
      <c r="F148" s="79"/>
      <c r="G148" s="79"/>
      <c r="H148" s="79"/>
      <c r="I148" s="79"/>
      <c r="K148" s="114"/>
    </row>
    <row r="149" spans="3:11" s="77" customFormat="1" ht="12" customHeight="1">
      <c r="C149" s="113"/>
      <c r="E149" s="79"/>
      <c r="F149" s="79"/>
      <c r="G149" s="79"/>
      <c r="H149" s="79"/>
      <c r="I149" s="79"/>
      <c r="K149" s="114"/>
    </row>
    <row r="150" spans="3:11" s="77" customFormat="1" ht="12.75">
      <c r="C150" s="113"/>
      <c r="E150" s="79"/>
      <c r="F150" s="79"/>
      <c r="G150" s="79"/>
      <c r="H150" s="79"/>
      <c r="I150" s="79"/>
      <c r="K150" s="114"/>
    </row>
    <row r="151" spans="3:11" s="77" customFormat="1" ht="12.75">
      <c r="C151" s="113"/>
      <c r="E151" s="79"/>
      <c r="F151" s="79"/>
      <c r="G151" s="79"/>
      <c r="H151" s="79"/>
      <c r="I151" s="79"/>
      <c r="K151" s="114"/>
    </row>
    <row r="152" spans="3:11" s="77" customFormat="1" ht="12.75">
      <c r="C152" s="113"/>
      <c r="E152" s="79"/>
      <c r="F152" s="79"/>
      <c r="G152" s="79"/>
      <c r="H152" s="79"/>
      <c r="I152" s="79"/>
      <c r="K152" s="114"/>
    </row>
    <row r="153" spans="3:11" s="77" customFormat="1" ht="12.75">
      <c r="C153" s="113"/>
      <c r="E153" s="79"/>
      <c r="F153" s="79"/>
      <c r="G153" s="79"/>
      <c r="H153" s="79"/>
      <c r="I153" s="79"/>
      <c r="K153" s="114"/>
    </row>
    <row r="154" spans="3:11" s="48" customFormat="1" ht="12" customHeight="1">
      <c r="C154" s="50"/>
      <c r="E154" s="115"/>
      <c r="F154" s="115"/>
      <c r="G154" s="115"/>
      <c r="H154" s="115"/>
      <c r="I154" s="115"/>
      <c r="K154" s="62"/>
    </row>
    <row r="155" spans="3:11" s="77" customFormat="1" ht="12" customHeight="1">
      <c r="C155" s="113"/>
      <c r="E155" s="79"/>
      <c r="F155" s="79"/>
      <c r="G155" s="79"/>
      <c r="H155" s="79"/>
      <c r="I155" s="79"/>
      <c r="K155" s="114"/>
    </row>
    <row r="156" spans="3:11" s="77" customFormat="1" ht="12.75">
      <c r="C156" s="113"/>
      <c r="E156" s="79"/>
      <c r="F156" s="79"/>
      <c r="G156" s="79"/>
      <c r="H156" s="79"/>
      <c r="I156" s="79"/>
      <c r="K156" s="114"/>
    </row>
    <row r="157" spans="3:11" s="77" customFormat="1" ht="12.75">
      <c r="C157" s="113"/>
      <c r="E157" s="79"/>
      <c r="F157" s="79"/>
      <c r="G157" s="79"/>
      <c r="H157" s="79"/>
      <c r="I157" s="79"/>
      <c r="K157" s="114"/>
    </row>
    <row r="158" spans="3:11" s="77" customFormat="1" ht="12.75">
      <c r="C158" s="113"/>
      <c r="E158" s="79"/>
      <c r="F158" s="79"/>
      <c r="G158" s="79"/>
      <c r="H158" s="79"/>
      <c r="I158" s="79"/>
      <c r="K158" s="114"/>
    </row>
    <row r="159" spans="3:11" s="77" customFormat="1" ht="12.75">
      <c r="C159" s="113"/>
      <c r="E159" s="79"/>
      <c r="F159" s="79"/>
      <c r="G159" s="79"/>
      <c r="H159" s="79"/>
      <c r="I159" s="79"/>
      <c r="K159" s="114"/>
    </row>
    <row r="160" spans="3:11" s="48" customFormat="1">
      <c r="C160" s="50"/>
      <c r="E160" s="115"/>
      <c r="F160" s="115"/>
      <c r="G160" s="115"/>
      <c r="H160" s="115"/>
      <c r="I160" s="115"/>
      <c r="K160" s="62"/>
    </row>
    <row r="161" spans="3:11" s="77" customFormat="1" ht="12.75">
      <c r="C161" s="113"/>
      <c r="E161" s="79"/>
      <c r="F161" s="79"/>
      <c r="G161" s="79"/>
      <c r="H161" s="79"/>
      <c r="I161" s="79"/>
      <c r="K161" s="114"/>
    </row>
    <row r="162" spans="3:11" s="77" customFormat="1" ht="12.75">
      <c r="C162" s="113"/>
      <c r="E162" s="79"/>
      <c r="F162" s="79"/>
      <c r="G162" s="79"/>
      <c r="H162" s="79"/>
      <c r="I162" s="79"/>
      <c r="K162" s="114"/>
    </row>
    <row r="163" spans="3:11" s="77" customFormat="1" ht="12.75">
      <c r="C163" s="113"/>
      <c r="E163" s="79"/>
      <c r="F163" s="79"/>
      <c r="G163" s="79"/>
      <c r="H163" s="79"/>
      <c r="I163" s="79"/>
      <c r="K163" s="114"/>
    </row>
    <row r="164" spans="3:11" s="77" customFormat="1" ht="12.75">
      <c r="C164" s="113"/>
      <c r="E164" s="79"/>
      <c r="F164" s="79"/>
      <c r="G164" s="79"/>
      <c r="H164" s="79"/>
      <c r="I164" s="79"/>
      <c r="K164" s="114"/>
    </row>
    <row r="165" spans="3:11" s="77" customFormat="1" ht="12.75">
      <c r="C165" s="113"/>
      <c r="E165" s="79"/>
      <c r="F165" s="79"/>
      <c r="G165" s="79"/>
      <c r="H165" s="79"/>
      <c r="I165" s="79"/>
      <c r="K165" s="114"/>
    </row>
    <row r="166" spans="3:11" s="48" customFormat="1">
      <c r="C166" s="50"/>
      <c r="E166" s="115"/>
      <c r="F166" s="115"/>
      <c r="G166" s="115"/>
      <c r="H166" s="115"/>
      <c r="I166" s="115"/>
      <c r="K166" s="62"/>
    </row>
    <row r="167" spans="3:11" s="77" customFormat="1" ht="12.75">
      <c r="C167" s="113"/>
      <c r="E167" s="79"/>
      <c r="F167" s="79"/>
      <c r="G167" s="79"/>
      <c r="H167" s="79"/>
      <c r="I167" s="79"/>
      <c r="K167" s="114"/>
    </row>
    <row r="168" spans="3:11" s="77" customFormat="1" ht="12.75">
      <c r="C168" s="113"/>
      <c r="E168" s="79"/>
      <c r="F168" s="79"/>
      <c r="G168" s="79"/>
      <c r="H168" s="79"/>
      <c r="I168" s="79"/>
      <c r="K168" s="114"/>
    </row>
    <row r="169" spans="3:11" s="77" customFormat="1" ht="12.75">
      <c r="C169" s="113"/>
      <c r="E169" s="79"/>
      <c r="F169" s="79"/>
      <c r="G169" s="79"/>
      <c r="H169" s="79"/>
      <c r="I169" s="79"/>
      <c r="K169" s="114"/>
    </row>
    <row r="170" spans="3:11" s="77" customFormat="1" ht="12.75">
      <c r="C170" s="113"/>
      <c r="E170" s="79"/>
      <c r="F170" s="79"/>
      <c r="G170" s="79"/>
      <c r="H170" s="79"/>
      <c r="I170" s="79"/>
      <c r="K170" s="114"/>
    </row>
    <row r="171" spans="3:11" s="77" customFormat="1" ht="12.75">
      <c r="C171" s="113"/>
      <c r="E171" s="79"/>
      <c r="F171" s="79"/>
      <c r="G171" s="79"/>
      <c r="H171" s="79"/>
      <c r="I171" s="79"/>
      <c r="K171" s="114"/>
    </row>
    <row r="172" spans="3:11" s="48" customFormat="1">
      <c r="C172" s="50"/>
      <c r="E172" s="115"/>
      <c r="F172" s="115"/>
      <c r="G172" s="115"/>
      <c r="H172" s="115"/>
      <c r="I172" s="115"/>
      <c r="K172" s="62"/>
    </row>
    <row r="173" spans="3:11" s="48" customFormat="1">
      <c r="C173" s="50"/>
      <c r="E173" s="115"/>
      <c r="F173" s="115"/>
      <c r="G173" s="115"/>
      <c r="H173" s="115"/>
      <c r="I173" s="115"/>
      <c r="K173" s="62"/>
    </row>
    <row r="174" spans="3:11" s="48" customFormat="1">
      <c r="C174" s="50"/>
      <c r="E174" s="115"/>
      <c r="F174" s="115"/>
      <c r="G174" s="115"/>
      <c r="H174" s="115"/>
      <c r="I174" s="115"/>
      <c r="K174" s="62"/>
    </row>
    <row r="175" spans="3:11" s="48" customFormat="1">
      <c r="C175" s="50"/>
      <c r="E175" s="115"/>
      <c r="F175" s="115"/>
      <c r="G175" s="115"/>
      <c r="H175" s="115"/>
      <c r="I175" s="115"/>
      <c r="K175" s="62"/>
    </row>
    <row r="176" spans="3:11" s="48" customFormat="1">
      <c r="C176" s="50"/>
      <c r="E176" s="115"/>
      <c r="F176" s="115"/>
      <c r="G176" s="115"/>
      <c r="H176" s="115"/>
      <c r="I176" s="115"/>
      <c r="K176" s="62"/>
    </row>
    <row r="177" spans="3:11" s="48" customFormat="1">
      <c r="C177" s="50"/>
      <c r="E177" s="115"/>
      <c r="F177" s="115"/>
      <c r="G177" s="115"/>
      <c r="H177" s="115"/>
      <c r="I177" s="115"/>
      <c r="K177" s="62"/>
    </row>
    <row r="178" spans="3:11" s="48" customFormat="1">
      <c r="C178" s="50"/>
      <c r="E178" s="115"/>
      <c r="F178" s="115"/>
      <c r="G178" s="115"/>
      <c r="H178" s="115"/>
      <c r="I178" s="115"/>
      <c r="K178" s="62"/>
    </row>
    <row r="179" spans="3:11" s="48" customFormat="1">
      <c r="C179" s="50"/>
      <c r="E179" s="115"/>
      <c r="F179" s="115"/>
      <c r="G179" s="115"/>
      <c r="H179" s="115"/>
      <c r="I179" s="115"/>
      <c r="K179" s="62"/>
    </row>
    <row r="180" spans="3:11" s="48" customFormat="1">
      <c r="C180" s="50"/>
      <c r="E180" s="115"/>
      <c r="F180" s="115"/>
      <c r="G180" s="115"/>
      <c r="H180" s="115"/>
      <c r="I180" s="115"/>
      <c r="K180" s="62"/>
    </row>
    <row r="181" spans="3:11" s="48" customFormat="1">
      <c r="C181" s="50"/>
      <c r="E181" s="115"/>
      <c r="F181" s="115"/>
      <c r="G181" s="115"/>
      <c r="H181" s="115"/>
      <c r="I181" s="115"/>
      <c r="K181" s="62"/>
    </row>
    <row r="182" spans="3:11" s="48" customFormat="1">
      <c r="C182" s="50"/>
      <c r="E182" s="115"/>
      <c r="F182" s="115"/>
      <c r="G182" s="115"/>
      <c r="H182" s="115"/>
      <c r="I182" s="115"/>
      <c r="K182" s="62"/>
    </row>
    <row r="183" spans="3:11" s="48" customFormat="1">
      <c r="C183" s="50"/>
      <c r="E183" s="115"/>
      <c r="F183" s="115"/>
      <c r="G183" s="115"/>
      <c r="H183" s="115"/>
      <c r="I183" s="115"/>
      <c r="K183" s="62"/>
    </row>
    <row r="184" spans="3:11" s="48" customFormat="1">
      <c r="C184" s="50"/>
      <c r="E184" s="115"/>
      <c r="F184" s="115"/>
      <c r="G184" s="115"/>
      <c r="H184" s="115"/>
      <c r="I184" s="115"/>
      <c r="K184" s="62"/>
    </row>
    <row r="185" spans="3:11" s="48" customFormat="1">
      <c r="C185" s="50"/>
      <c r="E185" s="115"/>
      <c r="F185" s="115"/>
      <c r="G185" s="115"/>
      <c r="H185" s="115"/>
      <c r="I185" s="115"/>
      <c r="K185" s="62"/>
    </row>
    <row r="186" spans="3:11" s="48" customFormat="1">
      <c r="C186" s="50"/>
      <c r="E186" s="115"/>
      <c r="F186" s="115"/>
      <c r="G186" s="115"/>
      <c r="H186" s="115"/>
      <c r="I186" s="115"/>
      <c r="K186" s="62"/>
    </row>
    <row r="187" spans="3:11" s="48" customFormat="1">
      <c r="C187" s="50"/>
      <c r="E187" s="115"/>
      <c r="F187" s="115"/>
      <c r="G187" s="115"/>
      <c r="H187" s="115"/>
      <c r="I187" s="115"/>
      <c r="K187" s="62"/>
    </row>
    <row r="188" spans="3:11" s="48" customFormat="1">
      <c r="C188" s="50"/>
      <c r="E188" s="115"/>
      <c r="F188" s="115"/>
      <c r="G188" s="115"/>
      <c r="H188" s="115"/>
      <c r="I188" s="115"/>
      <c r="K188" s="62"/>
    </row>
    <row r="189" spans="3:11" s="48" customFormat="1">
      <c r="C189" s="50"/>
      <c r="E189" s="115"/>
      <c r="F189" s="115"/>
      <c r="G189" s="115"/>
      <c r="H189" s="115"/>
      <c r="I189" s="115"/>
      <c r="K189" s="62"/>
    </row>
    <row r="190" spans="3:11" s="48" customFormat="1">
      <c r="C190" s="50"/>
      <c r="E190" s="115"/>
      <c r="F190" s="115"/>
      <c r="G190" s="115"/>
      <c r="H190" s="115"/>
      <c r="I190" s="115"/>
      <c r="K190" s="62"/>
    </row>
    <row r="191" spans="3:11" s="48" customFormat="1">
      <c r="C191" s="50"/>
      <c r="E191" s="115"/>
      <c r="F191" s="115"/>
      <c r="G191" s="115"/>
      <c r="H191" s="115"/>
      <c r="I191" s="115"/>
      <c r="K191" s="62"/>
    </row>
    <row r="192" spans="3:11" s="48" customFormat="1">
      <c r="C192" s="50"/>
      <c r="E192" s="115"/>
      <c r="F192" s="115"/>
      <c r="G192" s="115"/>
      <c r="H192" s="115"/>
      <c r="I192" s="115"/>
      <c r="K192" s="62"/>
    </row>
  </sheetData>
  <mergeCells count="3">
    <mergeCell ref="G1:G2"/>
    <mergeCell ref="H1:I1"/>
    <mergeCell ref="J1:L1"/>
  </mergeCells>
  <hyperlinks>
    <hyperlink ref="B142" r:id="rId1" xr:uid="{F2B55DCF-34B5-4B2B-80B4-4F2DBEAD16B9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5927-7DA1-1941-8722-B504793BA127}">
  <dimension ref="A1:O190"/>
  <sheetViews>
    <sheetView zoomScale="98" zoomScaleNormal="98" workbookViewId="0">
      <pane ySplit="1" topLeftCell="A2" activePane="bottomLeft" state="frozen"/>
      <selection pane="bottomLeft" activeCell="A2" sqref="A2:XFD2"/>
    </sheetView>
  </sheetViews>
  <sheetFormatPr defaultColWidth="21" defaultRowHeight="15.75"/>
  <cols>
    <col min="1" max="1" width="10.875" style="1" customWidth="1"/>
    <col min="2" max="2" width="15.125" style="18" customWidth="1"/>
    <col min="3" max="3" width="14" style="169" customWidth="1"/>
    <col min="4" max="4" width="17.875" style="2" customWidth="1"/>
    <col min="5" max="5" width="9.625" style="2" customWidth="1"/>
    <col min="6" max="6" width="15.5" style="17" customWidth="1"/>
    <col min="7" max="7" width="20.375" style="170" customWidth="1"/>
    <col min="8" max="8" width="14.25" style="171" customWidth="1"/>
    <col min="9" max="9" width="14.375" style="19" customWidth="1"/>
    <col min="10" max="10" width="16.625" style="3" customWidth="1"/>
    <col min="11" max="11" width="12.625" style="3" customWidth="1"/>
    <col min="12" max="12" width="13.375" style="18" customWidth="1"/>
    <col min="13" max="13" width="17.25" style="18" customWidth="1"/>
    <col min="14" max="14" width="101.75" style="1" customWidth="1"/>
    <col min="15" max="15" width="33.375" style="3" customWidth="1"/>
    <col min="16" max="16384" width="21" style="3"/>
  </cols>
  <sheetData>
    <row r="1" spans="1:15" s="116" customFormat="1" ht="31.5" customHeight="1">
      <c r="A1" s="241" t="s">
        <v>0</v>
      </c>
      <c r="B1" s="242" t="s">
        <v>1</v>
      </c>
      <c r="C1" s="243" t="s">
        <v>2</v>
      </c>
      <c r="D1" s="244" t="s">
        <v>3</v>
      </c>
      <c r="E1" s="245" t="s">
        <v>4</v>
      </c>
      <c r="F1" s="246" t="s">
        <v>5</v>
      </c>
      <c r="G1" s="584" t="s">
        <v>187</v>
      </c>
      <c r="H1" s="581" t="s">
        <v>7</v>
      </c>
      <c r="I1" s="582"/>
      <c r="J1" s="583" t="s">
        <v>8</v>
      </c>
      <c r="K1" s="583"/>
      <c r="L1" s="583"/>
      <c r="M1" s="247" t="s">
        <v>9</v>
      </c>
      <c r="N1" s="296" t="s">
        <v>10</v>
      </c>
      <c r="O1" s="116" t="s">
        <v>188</v>
      </c>
    </row>
    <row r="2" spans="1:15" s="183" customFormat="1" ht="17.25" customHeight="1" thickBot="1">
      <c r="A2" s="397"/>
      <c r="B2" s="398"/>
      <c r="C2" s="399"/>
      <c r="D2" s="400" t="s">
        <v>11</v>
      </c>
      <c r="E2" s="401"/>
      <c r="F2" s="402"/>
      <c r="G2" s="585"/>
      <c r="H2" s="403" t="s">
        <v>12</v>
      </c>
      <c r="I2" s="404" t="s">
        <v>13</v>
      </c>
      <c r="J2" s="405" t="s">
        <v>14</v>
      </c>
      <c r="K2" s="406" t="s">
        <v>15</v>
      </c>
      <c r="L2" s="407" t="s">
        <v>16</v>
      </c>
      <c r="M2" s="408"/>
      <c r="N2" s="445"/>
    </row>
    <row r="3" spans="1:15" s="116" customFormat="1" ht="12.75">
      <c r="A3" s="426" t="s">
        <v>189</v>
      </c>
      <c r="B3" s="427" t="s">
        <v>190</v>
      </c>
      <c r="C3" s="430" t="s">
        <v>191</v>
      </c>
      <c r="D3" s="432"/>
      <c r="E3" s="434">
        <v>99</v>
      </c>
      <c r="F3" s="435"/>
      <c r="G3" s="437"/>
      <c r="H3" s="439"/>
      <c r="I3" s="441"/>
      <c r="J3" s="428"/>
      <c r="K3" s="429"/>
      <c r="L3" s="443"/>
      <c r="M3" s="444"/>
      <c r="N3" s="446" t="s">
        <v>192</v>
      </c>
    </row>
    <row r="4" spans="1:15" s="183" customFormat="1" ht="12.75">
      <c r="A4" s="214" t="s">
        <v>189</v>
      </c>
      <c r="B4" s="409" t="s">
        <v>193</v>
      </c>
      <c r="C4" s="215" t="s">
        <v>19</v>
      </c>
      <c r="D4" s="216"/>
      <c r="E4" s="216"/>
      <c r="F4" s="217"/>
      <c r="G4" s="218"/>
      <c r="H4" s="219">
        <v>891.61</v>
      </c>
      <c r="I4" s="220">
        <v>35.85</v>
      </c>
      <c r="J4" s="409">
        <v>1650</v>
      </c>
      <c r="K4" s="410">
        <v>2591.5</v>
      </c>
      <c r="L4" s="221" t="s">
        <v>194</v>
      </c>
      <c r="M4" s="222"/>
      <c r="N4" s="447" t="s">
        <v>195</v>
      </c>
    </row>
    <row r="5" spans="1:15" s="183" customFormat="1" ht="12.75">
      <c r="A5" s="214" t="s">
        <v>189</v>
      </c>
      <c r="B5" s="411"/>
      <c r="C5" s="175"/>
      <c r="D5" s="223"/>
      <c r="E5" s="223"/>
      <c r="F5" s="224"/>
      <c r="G5" s="178"/>
      <c r="H5" s="179"/>
      <c r="I5" s="180"/>
      <c r="J5" s="412"/>
      <c r="K5" s="413"/>
      <c r="L5" s="181"/>
      <c r="M5" s="181"/>
      <c r="N5" s="448"/>
    </row>
    <row r="6" spans="1:15" s="183" customFormat="1" ht="12.75">
      <c r="A6" s="214" t="s">
        <v>189</v>
      </c>
      <c r="B6" s="409"/>
      <c r="C6" s="215"/>
      <c r="D6" s="216"/>
      <c r="E6" s="216"/>
      <c r="F6" s="217"/>
      <c r="G6" s="218"/>
      <c r="H6" s="219"/>
      <c r="I6" s="220"/>
      <c r="J6" s="409"/>
      <c r="K6" s="410"/>
      <c r="L6" s="221"/>
      <c r="M6" s="221"/>
      <c r="N6" s="448"/>
    </row>
    <row r="7" spans="1:15" s="183" customFormat="1" ht="12.75">
      <c r="A7" s="214" t="s">
        <v>189</v>
      </c>
      <c r="B7" s="409"/>
      <c r="C7" s="215"/>
      <c r="D7" s="216"/>
      <c r="E7" s="216"/>
      <c r="F7" s="217"/>
      <c r="G7" s="218"/>
      <c r="H7" s="219"/>
      <c r="I7" s="220"/>
      <c r="J7" s="409"/>
      <c r="K7" s="410"/>
      <c r="L7" s="221"/>
      <c r="M7" s="221"/>
      <c r="N7" s="448"/>
    </row>
    <row r="8" spans="1:15" s="416" customFormat="1" ht="12.75">
      <c r="A8" s="184" t="s">
        <v>196</v>
      </c>
      <c r="B8" s="414"/>
      <c r="C8" s="185"/>
      <c r="D8" s="186"/>
      <c r="E8" s="186">
        <f>SUM(E3:E7)</f>
        <v>99</v>
      </c>
      <c r="F8" s="187"/>
      <c r="G8" s="188"/>
      <c r="H8" s="189">
        <f>SUM(H4:H7)</f>
        <v>891.61</v>
      </c>
      <c r="I8" s="190">
        <f>SUM(I4:I7)</f>
        <v>35.85</v>
      </c>
      <c r="J8" s="414"/>
      <c r="K8" s="415"/>
      <c r="L8" s="191"/>
      <c r="M8" s="191"/>
      <c r="N8" s="449"/>
    </row>
    <row r="9" spans="1:15" s="183" customFormat="1" ht="12.75">
      <c r="A9" s="174"/>
      <c r="B9" s="412"/>
      <c r="C9" s="175"/>
      <c r="D9" s="176"/>
      <c r="E9" s="176"/>
      <c r="F9" s="177"/>
      <c r="G9" s="178"/>
      <c r="H9" s="179"/>
      <c r="I9" s="180"/>
      <c r="J9" s="412"/>
      <c r="K9" s="413"/>
      <c r="L9" s="181"/>
      <c r="M9" s="181"/>
      <c r="N9" s="448"/>
    </row>
    <row r="10" spans="1:15" s="183" customFormat="1" ht="12.75">
      <c r="A10" s="214" t="s">
        <v>80</v>
      </c>
      <c r="B10" s="183" t="s">
        <v>197</v>
      </c>
      <c r="C10" s="193" t="s">
        <v>198</v>
      </c>
      <c r="D10" s="194">
        <v>104.1</v>
      </c>
      <c r="E10" s="194"/>
      <c r="F10" s="195"/>
      <c r="G10" s="196"/>
      <c r="H10" s="197"/>
      <c r="I10" s="198"/>
      <c r="J10" s="387" t="s">
        <v>199</v>
      </c>
      <c r="L10" s="199"/>
      <c r="M10" s="199"/>
      <c r="N10" s="448" t="s">
        <v>200</v>
      </c>
    </row>
    <row r="11" spans="1:15" s="183" customFormat="1" ht="12.75">
      <c r="A11" s="214" t="s">
        <v>80</v>
      </c>
      <c r="B11" s="409"/>
      <c r="C11" s="215" t="s">
        <v>23</v>
      </c>
      <c r="D11" s="216"/>
      <c r="E11" s="216"/>
      <c r="F11" s="217"/>
      <c r="G11" s="218">
        <v>506</v>
      </c>
      <c r="H11" s="219"/>
      <c r="I11" s="220"/>
      <c r="J11" s="409" t="s">
        <v>201</v>
      </c>
      <c r="K11" s="410"/>
      <c r="L11" s="221"/>
      <c r="M11" s="181"/>
      <c r="N11" s="448"/>
    </row>
    <row r="12" spans="1:15" s="183" customFormat="1" ht="12.75">
      <c r="A12" s="174" t="s">
        <v>80</v>
      </c>
      <c r="B12" s="412"/>
      <c r="C12" s="175"/>
      <c r="D12" s="176"/>
      <c r="E12" s="176"/>
      <c r="F12" s="177"/>
      <c r="G12" s="178"/>
      <c r="H12" s="179"/>
      <c r="I12" s="180"/>
      <c r="J12" s="412"/>
      <c r="K12" s="413"/>
      <c r="L12" s="181"/>
      <c r="M12" s="181"/>
      <c r="N12" s="448"/>
    </row>
    <row r="13" spans="1:15" s="416" customFormat="1" ht="12.75">
      <c r="A13" s="184" t="s">
        <v>202</v>
      </c>
      <c r="B13" s="414"/>
      <c r="C13" s="185"/>
      <c r="D13" s="186"/>
      <c r="E13" s="186"/>
      <c r="F13" s="187"/>
      <c r="G13" s="188">
        <f>SUM(G10:G12)</f>
        <v>506</v>
      </c>
      <c r="H13" s="189"/>
      <c r="I13" s="190">
        <f>SUM(I10:I12)</f>
        <v>0</v>
      </c>
      <c r="J13" s="414"/>
      <c r="K13" s="415"/>
      <c r="L13" s="191"/>
      <c r="M13" s="191"/>
      <c r="N13" s="449"/>
    </row>
    <row r="14" spans="1:15" s="183" customFormat="1" ht="12.75">
      <c r="A14" s="174"/>
      <c r="B14" s="412"/>
      <c r="C14" s="175"/>
      <c r="D14" s="176"/>
      <c r="E14" s="176"/>
      <c r="F14" s="177"/>
      <c r="G14" s="178"/>
      <c r="H14" s="179"/>
      <c r="I14" s="180"/>
      <c r="J14" s="412"/>
      <c r="K14" s="413"/>
      <c r="L14" s="181"/>
      <c r="M14" s="181"/>
      <c r="N14" s="448"/>
    </row>
    <row r="15" spans="1:15" s="421" customFormat="1" ht="12.75">
      <c r="A15" s="225" t="s">
        <v>47</v>
      </c>
      <c r="B15" s="419" t="s">
        <v>203</v>
      </c>
      <c r="C15" s="226" t="s">
        <v>52</v>
      </c>
      <c r="D15" s="227">
        <v>230.12</v>
      </c>
      <c r="E15" s="227"/>
      <c r="F15" s="228"/>
      <c r="G15" s="229"/>
      <c r="H15" s="230"/>
      <c r="I15" s="231"/>
      <c r="J15" s="418"/>
      <c r="K15" s="420"/>
      <c r="L15" s="232"/>
      <c r="M15" s="232"/>
      <c r="N15" s="450" t="s">
        <v>204</v>
      </c>
    </row>
    <row r="16" spans="1:15" s="421" customFormat="1" ht="12.75">
      <c r="A16" s="233" t="s">
        <v>47</v>
      </c>
      <c r="C16" s="234" t="s">
        <v>205</v>
      </c>
      <c r="D16" s="235"/>
      <c r="E16" s="235"/>
      <c r="F16" s="236">
        <v>800</v>
      </c>
      <c r="G16" s="237"/>
      <c r="H16" s="238"/>
      <c r="I16" s="239"/>
      <c r="L16" s="240"/>
      <c r="M16" s="240"/>
      <c r="N16" s="451" t="s">
        <v>206</v>
      </c>
    </row>
    <row r="17" spans="1:14" s="421" customFormat="1" ht="12.75">
      <c r="A17" s="225" t="s">
        <v>47</v>
      </c>
      <c r="B17" s="418"/>
      <c r="C17" s="234" t="s">
        <v>205</v>
      </c>
      <c r="D17" s="227"/>
      <c r="E17" s="227"/>
      <c r="F17" s="228">
        <v>3650</v>
      </c>
      <c r="G17" s="229"/>
      <c r="H17" s="230"/>
      <c r="I17" s="231"/>
      <c r="J17" s="418"/>
      <c r="K17" s="420"/>
      <c r="L17" s="232"/>
      <c r="M17" s="232"/>
      <c r="N17" s="451" t="s">
        <v>206</v>
      </c>
    </row>
    <row r="18" spans="1:14" s="183" customFormat="1" ht="12.75">
      <c r="A18" s="225" t="s">
        <v>47</v>
      </c>
      <c r="B18" s="183" t="s">
        <v>207</v>
      </c>
      <c r="C18" s="193" t="s">
        <v>49</v>
      </c>
      <c r="D18" s="194">
        <v>249.62</v>
      </c>
      <c r="E18" s="194"/>
      <c r="F18" s="195"/>
      <c r="G18" s="196"/>
      <c r="H18" s="197"/>
      <c r="I18" s="198"/>
      <c r="J18" s="387" t="s">
        <v>208</v>
      </c>
      <c r="L18" s="199"/>
      <c r="M18" s="199"/>
      <c r="N18" s="448" t="s">
        <v>209</v>
      </c>
    </row>
    <row r="19" spans="1:14" s="183" customFormat="1" ht="12.75">
      <c r="A19" s="386" t="s">
        <v>47</v>
      </c>
      <c r="C19" s="193" t="s">
        <v>23</v>
      </c>
      <c r="D19" s="194"/>
      <c r="E19" s="194"/>
      <c r="F19" s="195"/>
      <c r="G19" s="196">
        <v>809.6</v>
      </c>
      <c r="H19" s="197"/>
      <c r="I19" s="198"/>
      <c r="J19" s="183" t="s">
        <v>201</v>
      </c>
      <c r="L19" s="199"/>
      <c r="M19" s="199"/>
      <c r="N19" s="448"/>
    </row>
    <row r="20" spans="1:14" s="421" customFormat="1" ht="12.75">
      <c r="A20" s="225" t="s">
        <v>47</v>
      </c>
      <c r="B20" s="421" t="s">
        <v>210</v>
      </c>
      <c r="C20" s="234" t="s">
        <v>211</v>
      </c>
      <c r="D20" s="235">
        <v>51.92</v>
      </c>
      <c r="E20" s="235"/>
      <c r="F20" s="236"/>
      <c r="G20" s="237"/>
      <c r="H20" s="238"/>
      <c r="I20" s="239"/>
      <c r="J20" s="387" t="s">
        <v>208</v>
      </c>
      <c r="L20" s="240"/>
      <c r="M20" s="240"/>
      <c r="N20" s="451" t="s">
        <v>212</v>
      </c>
    </row>
    <row r="21" spans="1:14" s="416" customFormat="1" ht="12.75">
      <c r="A21" s="184" t="s">
        <v>56</v>
      </c>
      <c r="B21" s="414"/>
      <c r="C21" s="185"/>
      <c r="D21" s="186">
        <f>SUM(D15:D20)</f>
        <v>531.66</v>
      </c>
      <c r="E21" s="186"/>
      <c r="F21" s="187">
        <f>SUM(F16:F20)</f>
        <v>4450</v>
      </c>
      <c r="G21" s="188">
        <f>SUM(G15:G20)</f>
        <v>809.6</v>
      </c>
      <c r="H21" s="189"/>
      <c r="I21" s="190"/>
      <c r="J21" s="414"/>
      <c r="K21" s="415"/>
      <c r="L21" s="191"/>
      <c r="M21" s="191"/>
      <c r="N21" s="449"/>
    </row>
    <row r="22" spans="1:14" s="183" customFormat="1" ht="12.75">
      <c r="A22" s="174"/>
      <c r="B22" s="412"/>
      <c r="C22" s="175"/>
      <c r="D22" s="176"/>
      <c r="E22" s="176"/>
      <c r="F22" s="177"/>
      <c r="G22" s="178"/>
      <c r="H22" s="179"/>
      <c r="I22" s="180"/>
      <c r="J22" s="412"/>
      <c r="K22" s="413"/>
      <c r="L22" s="181"/>
      <c r="M22" s="181"/>
      <c r="N22" s="448"/>
    </row>
    <row r="23" spans="1:14" s="183" customFormat="1" ht="12.75">
      <c r="A23" s="174" t="s">
        <v>213</v>
      </c>
      <c r="B23" s="422" t="s">
        <v>214</v>
      </c>
      <c r="C23" s="175" t="s">
        <v>191</v>
      </c>
      <c r="D23" s="176"/>
      <c r="E23" s="176">
        <v>99</v>
      </c>
      <c r="F23" s="177"/>
      <c r="G23" s="178"/>
      <c r="H23" s="179"/>
      <c r="I23" s="180"/>
      <c r="J23" s="412" t="s">
        <v>199</v>
      </c>
      <c r="K23" s="413"/>
      <c r="L23" s="181"/>
      <c r="M23" s="181"/>
      <c r="N23" s="448"/>
    </row>
    <row r="24" spans="1:14" s="183" customFormat="1" ht="12.75">
      <c r="A24" s="174" t="s">
        <v>213</v>
      </c>
      <c r="B24" s="412"/>
      <c r="C24" s="175"/>
      <c r="D24" s="176"/>
      <c r="E24" s="176"/>
      <c r="F24" s="177"/>
      <c r="G24" s="178"/>
      <c r="H24" s="179"/>
      <c r="I24" s="180"/>
      <c r="J24" s="412"/>
      <c r="K24" s="413"/>
      <c r="L24" s="181"/>
      <c r="M24" s="181"/>
      <c r="N24" s="448"/>
    </row>
    <row r="25" spans="1:14" s="183" customFormat="1" ht="12.75">
      <c r="A25" s="174" t="s">
        <v>213</v>
      </c>
      <c r="B25" s="412"/>
      <c r="C25" s="175"/>
      <c r="D25" s="176"/>
      <c r="E25" s="176"/>
      <c r="F25" s="177"/>
      <c r="G25" s="178"/>
      <c r="H25" s="179"/>
      <c r="I25" s="180"/>
      <c r="J25" s="412"/>
      <c r="K25" s="413"/>
      <c r="L25" s="181"/>
      <c r="M25" s="181"/>
      <c r="N25" s="448"/>
    </row>
    <row r="26" spans="1:14" s="183" customFormat="1" ht="12.75">
      <c r="A26" s="174" t="s">
        <v>213</v>
      </c>
      <c r="B26" s="412"/>
      <c r="C26" s="175"/>
      <c r="D26" s="176"/>
      <c r="E26" s="176"/>
      <c r="F26" s="177"/>
      <c r="G26" s="178"/>
      <c r="H26" s="179"/>
      <c r="I26" s="180"/>
      <c r="J26" s="412"/>
      <c r="K26" s="413"/>
      <c r="L26" s="181"/>
      <c r="M26" s="181"/>
      <c r="N26" s="452" t="s">
        <v>215</v>
      </c>
    </row>
    <row r="27" spans="1:14" s="183" customFormat="1" ht="12.75">
      <c r="A27" s="174" t="s">
        <v>213</v>
      </c>
      <c r="B27" s="412"/>
      <c r="C27" s="175"/>
      <c r="D27" s="176"/>
      <c r="E27" s="176"/>
      <c r="F27" s="177"/>
      <c r="G27" s="178"/>
      <c r="H27" s="179"/>
      <c r="I27" s="180"/>
      <c r="J27" s="412"/>
      <c r="K27" s="413"/>
      <c r="L27" s="181"/>
      <c r="M27" s="181"/>
      <c r="N27" s="448"/>
    </row>
    <row r="28" spans="1:14" s="183" customFormat="1" ht="12.75">
      <c r="A28" s="174" t="s">
        <v>213</v>
      </c>
      <c r="B28" s="412"/>
      <c r="C28" s="175"/>
      <c r="D28" s="176"/>
      <c r="E28" s="176"/>
      <c r="F28" s="177"/>
      <c r="G28" s="178"/>
      <c r="H28" s="179"/>
      <c r="I28" s="180"/>
      <c r="J28" s="412"/>
      <c r="K28" s="413"/>
      <c r="L28" s="181"/>
      <c r="M28" s="181"/>
      <c r="N28" s="448"/>
    </row>
    <row r="29" spans="1:14" s="416" customFormat="1" ht="12.75">
      <c r="A29" s="184" t="s">
        <v>216</v>
      </c>
      <c r="B29" s="414"/>
      <c r="C29" s="185"/>
      <c r="D29" s="186"/>
      <c r="E29" s="186">
        <f>SUM(E23:E28)</f>
        <v>99</v>
      </c>
      <c r="F29" s="187"/>
      <c r="G29" s="188"/>
      <c r="H29" s="189"/>
      <c r="I29" s="190"/>
      <c r="J29" s="414"/>
      <c r="K29" s="415"/>
      <c r="L29" s="191"/>
      <c r="M29" s="191"/>
      <c r="N29" s="449"/>
    </row>
    <row r="30" spans="1:14" s="183" customFormat="1" ht="21" customHeight="1">
      <c r="A30" s="192"/>
      <c r="C30" s="193"/>
      <c r="D30" s="194"/>
      <c r="E30" s="194"/>
      <c r="F30" s="195"/>
      <c r="G30" s="196"/>
      <c r="H30" s="197"/>
      <c r="I30" s="198"/>
      <c r="L30" s="199"/>
      <c r="M30" s="199"/>
      <c r="N30" s="448"/>
    </row>
    <row r="31" spans="1:14" s="183" customFormat="1" ht="21.75" customHeight="1">
      <c r="A31" s="200" t="s">
        <v>217</v>
      </c>
      <c r="C31" s="193" t="s">
        <v>218</v>
      </c>
      <c r="D31" s="194"/>
      <c r="E31" s="194"/>
      <c r="F31" s="195">
        <v>120</v>
      </c>
      <c r="G31" s="196"/>
      <c r="H31" s="197"/>
      <c r="I31" s="198"/>
      <c r="L31" s="199"/>
      <c r="M31" s="199"/>
      <c r="N31" s="448" t="s">
        <v>219</v>
      </c>
    </row>
    <row r="32" spans="1:14" s="183" customFormat="1" ht="12.75">
      <c r="A32" s="200" t="s">
        <v>217</v>
      </c>
      <c r="C32" s="193"/>
      <c r="D32" s="194"/>
      <c r="E32" s="194"/>
      <c r="F32" s="195"/>
      <c r="G32" s="196"/>
      <c r="H32" s="197"/>
      <c r="I32" s="198"/>
      <c r="L32" s="199"/>
      <c r="M32" s="199"/>
      <c r="N32" s="448"/>
    </row>
    <row r="33" spans="1:15" s="183" customFormat="1" ht="12.75">
      <c r="A33" s="200" t="s">
        <v>217</v>
      </c>
      <c r="C33" s="193"/>
      <c r="D33" s="194"/>
      <c r="E33" s="194"/>
      <c r="F33" s="195"/>
      <c r="G33" s="196"/>
      <c r="H33" s="197"/>
      <c r="I33" s="198"/>
      <c r="L33" s="199"/>
      <c r="M33" s="199"/>
      <c r="N33" s="448"/>
    </row>
    <row r="34" spans="1:15" s="183" customFormat="1" ht="12.75">
      <c r="A34" s="200" t="s">
        <v>217</v>
      </c>
      <c r="C34" s="193"/>
      <c r="D34" s="194"/>
      <c r="E34" s="194"/>
      <c r="F34" s="195"/>
      <c r="G34" s="196"/>
      <c r="H34" s="197"/>
      <c r="I34" s="198"/>
      <c r="L34" s="199"/>
      <c r="M34" s="199"/>
      <c r="N34" s="448"/>
    </row>
    <row r="35" spans="1:15" s="201" customFormat="1" ht="12.75">
      <c r="A35" s="184" t="s">
        <v>220</v>
      </c>
      <c r="C35" s="202"/>
      <c r="D35" s="203"/>
      <c r="E35" s="203"/>
      <c r="F35" s="204">
        <f>SUM(F31:F34)</f>
        <v>120</v>
      </c>
      <c r="G35" s="205"/>
      <c r="H35" s="206"/>
      <c r="I35" s="207"/>
      <c r="L35" s="208"/>
      <c r="M35" s="208"/>
      <c r="N35" s="453"/>
    </row>
    <row r="36" spans="1:15" s="183" customFormat="1" ht="12.75">
      <c r="A36" s="192"/>
      <c r="C36" s="193"/>
      <c r="D36" s="194"/>
      <c r="E36" s="194"/>
      <c r="F36" s="195"/>
      <c r="G36" s="196"/>
      <c r="H36" s="197"/>
      <c r="I36" s="198"/>
      <c r="L36" s="199"/>
      <c r="M36" s="199"/>
      <c r="N36" s="448"/>
    </row>
    <row r="37" spans="1:15" s="183" customFormat="1" ht="12.75">
      <c r="A37" s="200" t="s">
        <v>87</v>
      </c>
      <c r="B37" s="183" t="s">
        <v>221</v>
      </c>
      <c r="C37" s="193" t="s">
        <v>222</v>
      </c>
      <c r="D37" s="194"/>
      <c r="E37" s="194"/>
      <c r="F37" s="195"/>
      <c r="G37" s="196"/>
      <c r="H37" s="197">
        <v>747.16</v>
      </c>
      <c r="I37" s="198">
        <v>5</v>
      </c>
      <c r="J37" s="183" t="s">
        <v>199</v>
      </c>
      <c r="L37" s="199"/>
      <c r="M37" s="199"/>
      <c r="N37" s="448" t="s">
        <v>223</v>
      </c>
    </row>
    <row r="38" spans="1:15" s="183" customFormat="1" ht="22.5" customHeight="1">
      <c r="A38" s="200" t="s">
        <v>87</v>
      </c>
      <c r="B38" s="183" t="s">
        <v>88</v>
      </c>
      <c r="C38" s="193" t="s">
        <v>49</v>
      </c>
      <c r="D38" s="194">
        <v>252.24</v>
      </c>
      <c r="E38" s="194"/>
      <c r="F38" s="195"/>
      <c r="G38" s="196"/>
      <c r="H38" s="197"/>
      <c r="I38" s="198"/>
      <c r="L38" s="199"/>
      <c r="M38" s="199"/>
      <c r="N38" s="448" t="s">
        <v>224</v>
      </c>
    </row>
    <row r="39" spans="1:15" s="183" customFormat="1" ht="22.5" customHeight="1">
      <c r="A39" s="200" t="s">
        <v>87</v>
      </c>
      <c r="C39" s="193"/>
      <c r="D39" s="194"/>
      <c r="E39" s="194"/>
      <c r="F39" s="195"/>
      <c r="G39" s="196"/>
      <c r="H39" s="197"/>
      <c r="I39" s="198"/>
      <c r="L39" s="199"/>
      <c r="M39" s="199"/>
      <c r="N39" s="448"/>
      <c r="O39" s="417"/>
    </row>
    <row r="40" spans="1:15" s="201" customFormat="1" ht="12.75">
      <c r="A40" s="184" t="s">
        <v>101</v>
      </c>
      <c r="C40" s="202"/>
      <c r="D40" s="203"/>
      <c r="E40" s="203"/>
      <c r="F40" s="204"/>
      <c r="G40" s="205"/>
      <c r="H40" s="206">
        <f>SUM(H37:H39)</f>
        <v>747.16</v>
      </c>
      <c r="I40" s="207">
        <f>SUM(I37:I39)</f>
        <v>5</v>
      </c>
      <c r="L40" s="208"/>
      <c r="M40" s="208"/>
      <c r="N40" s="453"/>
    </row>
    <row r="41" spans="1:15" s="183" customFormat="1" ht="12.75">
      <c r="A41" s="200"/>
      <c r="C41" s="193"/>
      <c r="D41" s="194"/>
      <c r="E41" s="194"/>
      <c r="F41" s="195"/>
      <c r="G41" s="196"/>
      <c r="H41" s="197"/>
      <c r="I41" s="198"/>
      <c r="L41" s="199"/>
      <c r="M41" s="199"/>
      <c r="N41" s="448"/>
    </row>
    <row r="42" spans="1:15" s="183" customFormat="1" ht="12.75">
      <c r="A42" s="200" t="s">
        <v>225</v>
      </c>
      <c r="B42" s="183" t="s">
        <v>226</v>
      </c>
      <c r="C42" s="193" t="s">
        <v>227</v>
      </c>
      <c r="D42" s="194"/>
      <c r="E42" s="194"/>
      <c r="F42" s="195">
        <v>798.86</v>
      </c>
      <c r="G42" s="196"/>
      <c r="H42" s="197"/>
      <c r="I42" s="198"/>
      <c r="J42" s="183" t="s">
        <v>228</v>
      </c>
      <c r="L42" s="199"/>
      <c r="M42" s="199"/>
      <c r="N42" s="448" t="s">
        <v>229</v>
      </c>
    </row>
    <row r="43" spans="1:15" s="183" customFormat="1" ht="12.75">
      <c r="A43" s="200" t="s">
        <v>225</v>
      </c>
      <c r="C43" s="193" t="s">
        <v>114</v>
      </c>
      <c r="D43" s="194"/>
      <c r="E43" s="194"/>
      <c r="F43" s="195"/>
      <c r="G43" s="196">
        <v>278.10000000000002</v>
      </c>
      <c r="H43" s="197"/>
      <c r="I43" s="198"/>
      <c r="J43" s="423" t="s">
        <v>230</v>
      </c>
      <c r="L43" s="199"/>
      <c r="M43" s="199"/>
      <c r="N43" s="448" t="s">
        <v>231</v>
      </c>
    </row>
    <row r="44" spans="1:15" s="183" customFormat="1" ht="12.75">
      <c r="A44" s="200" t="s">
        <v>225</v>
      </c>
      <c r="C44" s="193" t="s">
        <v>23</v>
      </c>
      <c r="D44" s="194"/>
      <c r="E44" s="194"/>
      <c r="F44" s="195"/>
      <c r="G44" s="196">
        <v>2469.06</v>
      </c>
      <c r="H44" s="197"/>
      <c r="I44" s="198"/>
      <c r="J44" s="183" t="s">
        <v>201</v>
      </c>
      <c r="L44" s="199"/>
      <c r="M44" s="199"/>
      <c r="N44" s="448"/>
    </row>
    <row r="45" spans="1:15" s="183" customFormat="1" ht="12.75">
      <c r="A45" s="200" t="s">
        <v>225</v>
      </c>
      <c r="C45" s="193" t="s">
        <v>23</v>
      </c>
      <c r="D45" s="194"/>
      <c r="E45" s="194"/>
      <c r="F45" s="195"/>
      <c r="G45" s="196">
        <v>883.66</v>
      </c>
      <c r="H45" s="197"/>
      <c r="I45" s="198"/>
      <c r="J45" s="183" t="s">
        <v>232</v>
      </c>
      <c r="L45" s="199"/>
      <c r="M45" s="199"/>
      <c r="N45" s="448"/>
    </row>
    <row r="46" spans="1:15" s="201" customFormat="1" ht="12.75">
      <c r="A46" s="184" t="s">
        <v>233</v>
      </c>
      <c r="C46" s="202"/>
      <c r="D46" s="203"/>
      <c r="E46" s="203"/>
      <c r="F46" s="204">
        <f>SUM(F42:F45)</f>
        <v>798.86</v>
      </c>
      <c r="G46" s="205">
        <f>SUM(G43:G45)</f>
        <v>3630.8199999999997</v>
      </c>
      <c r="H46" s="206"/>
      <c r="I46" s="207"/>
      <c r="L46" s="208"/>
      <c r="M46" s="208"/>
      <c r="N46" s="453" t="s">
        <v>234</v>
      </c>
      <c r="O46" s="201">
        <v>1023502411</v>
      </c>
    </row>
    <row r="47" spans="1:15" s="183" customFormat="1" ht="12.75">
      <c r="A47" s="200"/>
      <c r="C47" s="193"/>
      <c r="D47" s="194"/>
      <c r="E47" s="194"/>
      <c r="F47" s="195"/>
      <c r="G47" s="196"/>
      <c r="H47" s="197"/>
      <c r="I47" s="198"/>
      <c r="L47" s="199"/>
      <c r="M47" s="199"/>
      <c r="N47" s="448"/>
    </row>
    <row r="48" spans="1:15" s="183" customFormat="1" ht="18" customHeight="1">
      <c r="A48" s="200" t="s">
        <v>158</v>
      </c>
      <c r="B48" s="183" t="s">
        <v>235</v>
      </c>
      <c r="C48" s="193" t="s">
        <v>19</v>
      </c>
      <c r="D48" s="194"/>
      <c r="E48" s="194"/>
      <c r="F48" s="195"/>
      <c r="G48" s="196"/>
      <c r="H48" s="197">
        <v>8796.16</v>
      </c>
      <c r="I48" s="198">
        <v>2</v>
      </c>
      <c r="J48" s="183" t="s">
        <v>236</v>
      </c>
      <c r="L48" s="199"/>
      <c r="M48" s="199"/>
      <c r="N48" s="448" t="s">
        <v>237</v>
      </c>
    </row>
    <row r="49" spans="1:14" s="183" customFormat="1" ht="15.75" customHeight="1">
      <c r="A49" s="200" t="s">
        <v>158</v>
      </c>
      <c r="B49" s="411" t="s">
        <v>235</v>
      </c>
      <c r="C49" s="193" t="s">
        <v>19</v>
      </c>
      <c r="D49" s="194"/>
      <c r="E49" s="194"/>
      <c r="F49" s="195"/>
      <c r="G49" s="196"/>
      <c r="H49" s="197">
        <v>41.25</v>
      </c>
      <c r="I49" s="198"/>
      <c r="J49" s="183" t="s">
        <v>236</v>
      </c>
      <c r="L49" s="199"/>
      <c r="M49" s="199"/>
      <c r="N49" s="448" t="s">
        <v>238</v>
      </c>
    </row>
    <row r="50" spans="1:14" s="183" customFormat="1" ht="12.75">
      <c r="A50" s="200" t="s">
        <v>158</v>
      </c>
      <c r="C50" s="193" t="s">
        <v>23</v>
      </c>
      <c r="D50" s="194"/>
      <c r="E50" s="194"/>
      <c r="F50" s="195"/>
      <c r="G50" s="196">
        <v>33</v>
      </c>
      <c r="H50" s="197"/>
      <c r="I50" s="198"/>
      <c r="J50" s="183" t="s">
        <v>239</v>
      </c>
      <c r="L50" s="199"/>
      <c r="M50" s="199"/>
      <c r="N50" s="448"/>
    </row>
    <row r="51" spans="1:14" s="183" customFormat="1" ht="12.75">
      <c r="A51" s="200"/>
      <c r="C51" s="193"/>
      <c r="D51" s="194"/>
      <c r="E51" s="194"/>
      <c r="F51" s="195"/>
      <c r="G51" s="196"/>
      <c r="H51" s="197"/>
      <c r="I51" s="198"/>
      <c r="L51" s="199"/>
      <c r="M51" s="199"/>
      <c r="N51" s="448"/>
    </row>
    <row r="52" spans="1:14" s="201" customFormat="1" ht="12.75">
      <c r="A52" s="184" t="s">
        <v>159</v>
      </c>
      <c r="C52" s="202"/>
      <c r="D52" s="203"/>
      <c r="E52" s="203"/>
      <c r="F52" s="204"/>
      <c r="G52" s="205">
        <f>SUM(G50:G51)</f>
        <v>33</v>
      </c>
      <c r="H52" s="206">
        <f>SUM(H48:H51)</f>
        <v>8837.41</v>
      </c>
      <c r="I52" s="207"/>
      <c r="L52" s="208"/>
      <c r="M52" s="208"/>
      <c r="N52" s="453"/>
    </row>
    <row r="53" spans="1:14" s="183" customFormat="1" ht="12.75">
      <c r="A53" s="200"/>
      <c r="C53" s="193"/>
      <c r="D53" s="194"/>
      <c r="E53" s="194"/>
      <c r="F53" s="195"/>
      <c r="G53" s="196"/>
      <c r="H53" s="197"/>
      <c r="I53" s="198"/>
      <c r="L53" s="199"/>
      <c r="M53" s="199"/>
      <c r="N53" s="448"/>
    </row>
    <row r="54" spans="1:14" s="183" customFormat="1" ht="12.75">
      <c r="A54" s="200" t="s">
        <v>33</v>
      </c>
      <c r="C54" s="193" t="s">
        <v>114</v>
      </c>
      <c r="D54" s="194"/>
      <c r="E54" s="194"/>
      <c r="F54" s="195"/>
      <c r="G54" s="196">
        <v>75.599999999999994</v>
      </c>
      <c r="H54" s="197"/>
      <c r="I54" s="198"/>
      <c r="L54" s="199"/>
      <c r="M54" s="199"/>
      <c r="N54" s="448" t="s">
        <v>201</v>
      </c>
    </row>
    <row r="55" spans="1:14" s="183" customFormat="1" ht="12.75">
      <c r="A55" s="200" t="s">
        <v>33</v>
      </c>
      <c r="C55" s="193" t="s">
        <v>23</v>
      </c>
      <c r="D55" s="194"/>
      <c r="E55" s="194"/>
      <c r="F55" s="195"/>
      <c r="G55" s="196">
        <v>506.44</v>
      </c>
      <c r="H55" s="197"/>
      <c r="I55" s="198"/>
      <c r="L55" s="199"/>
      <c r="M55" s="199"/>
      <c r="N55" s="448" t="s">
        <v>201</v>
      </c>
    </row>
    <row r="56" spans="1:14" s="183" customFormat="1" ht="12.75">
      <c r="A56" s="200" t="s">
        <v>33</v>
      </c>
      <c r="C56" s="193" t="s">
        <v>23</v>
      </c>
      <c r="D56" s="194"/>
      <c r="E56" s="194"/>
      <c r="F56" s="195"/>
      <c r="G56" s="196">
        <v>1963.06</v>
      </c>
      <c r="H56" s="197"/>
      <c r="I56" s="198"/>
      <c r="L56" s="199"/>
      <c r="M56" s="199"/>
      <c r="N56" s="448" t="s">
        <v>201</v>
      </c>
    </row>
    <row r="57" spans="1:14" s="201" customFormat="1" ht="12.75">
      <c r="A57" s="184" t="s">
        <v>46</v>
      </c>
      <c r="C57" s="202"/>
      <c r="D57" s="203"/>
      <c r="E57" s="203"/>
      <c r="F57" s="204"/>
      <c r="G57" s="205">
        <f>SUM(G54:G56)</f>
        <v>2545.1</v>
      </c>
      <c r="H57" s="206"/>
      <c r="I57" s="207"/>
      <c r="L57" s="208"/>
      <c r="M57" s="208"/>
      <c r="N57" s="453"/>
    </row>
    <row r="58" spans="1:14" s="387" customFormat="1" ht="12.75">
      <c r="A58" s="192"/>
      <c r="C58" s="431"/>
      <c r="D58" s="433"/>
      <c r="E58" s="433"/>
      <c r="F58" s="436"/>
      <c r="G58" s="438"/>
      <c r="H58" s="440"/>
      <c r="I58" s="442"/>
      <c r="L58" s="222"/>
      <c r="M58" s="222"/>
      <c r="N58" s="454"/>
    </row>
    <row r="59" spans="1:14" s="183" customFormat="1" ht="12.75">
      <c r="A59" s="200" t="s">
        <v>166</v>
      </c>
      <c r="C59" s="193" t="s">
        <v>23</v>
      </c>
      <c r="D59" s="194"/>
      <c r="E59" s="194"/>
      <c r="F59" s="195"/>
      <c r="G59" s="196">
        <v>36.64</v>
      </c>
      <c r="H59" s="197"/>
      <c r="I59" s="198"/>
      <c r="L59" s="199"/>
      <c r="M59" s="199"/>
      <c r="N59" s="448"/>
    </row>
    <row r="60" spans="1:14" s="183" customFormat="1" ht="12.75">
      <c r="A60" s="200"/>
      <c r="C60" s="193"/>
      <c r="D60" s="194"/>
      <c r="E60" s="194"/>
      <c r="F60" s="195"/>
      <c r="G60" s="196"/>
      <c r="H60" s="197"/>
      <c r="I60" s="198"/>
      <c r="L60" s="199"/>
      <c r="M60" s="199"/>
      <c r="N60" s="448" t="s">
        <v>201</v>
      </c>
    </row>
    <row r="61" spans="1:14" s="424" customFormat="1" ht="12.75">
      <c r="A61" s="388" t="s">
        <v>32</v>
      </c>
      <c r="C61" s="389"/>
      <c r="D61" s="390"/>
      <c r="E61" s="390"/>
      <c r="F61" s="391"/>
      <c r="G61" s="392">
        <f>SUM(G59:G60)</f>
        <v>36.64</v>
      </c>
      <c r="H61" s="393"/>
      <c r="I61" s="394"/>
      <c r="L61" s="395"/>
      <c r="M61" s="395"/>
      <c r="N61" s="455"/>
    </row>
    <row r="62" spans="1:14" s="183" customFormat="1" ht="12.75">
      <c r="A62" s="200"/>
      <c r="C62" s="193"/>
      <c r="D62" s="194"/>
      <c r="E62" s="194"/>
      <c r="F62" s="195"/>
      <c r="G62" s="196"/>
      <c r="H62" s="197"/>
      <c r="I62" s="198"/>
      <c r="L62" s="199"/>
      <c r="M62" s="199"/>
      <c r="N62" s="448"/>
    </row>
    <row r="63" spans="1:14" s="183" customFormat="1" ht="12.75">
      <c r="A63" s="200" t="s">
        <v>85</v>
      </c>
      <c r="C63" s="193" t="s">
        <v>23</v>
      </c>
      <c r="D63" s="194"/>
      <c r="E63" s="194"/>
      <c r="F63" s="195"/>
      <c r="G63" s="196">
        <v>101.2</v>
      </c>
      <c r="H63" s="197"/>
      <c r="I63" s="198"/>
      <c r="L63" s="199"/>
      <c r="M63" s="199"/>
      <c r="N63" s="448" t="s">
        <v>201</v>
      </c>
    </row>
    <row r="64" spans="1:14" s="183" customFormat="1" ht="12.75">
      <c r="A64" s="200"/>
      <c r="C64" s="193"/>
      <c r="D64" s="194"/>
      <c r="E64" s="194"/>
      <c r="F64" s="195"/>
      <c r="G64" s="196"/>
      <c r="H64" s="197"/>
      <c r="I64" s="198"/>
      <c r="L64" s="199"/>
      <c r="M64" s="199"/>
      <c r="N64" s="448"/>
    </row>
    <row r="65" spans="1:14" s="424" customFormat="1" ht="12.75">
      <c r="A65" s="388" t="s">
        <v>86</v>
      </c>
      <c r="C65" s="389"/>
      <c r="D65" s="390"/>
      <c r="E65" s="390"/>
      <c r="F65" s="391"/>
      <c r="G65" s="392">
        <f>SUM(G63:G64)</f>
        <v>101.2</v>
      </c>
      <c r="H65" s="393"/>
      <c r="I65" s="394"/>
      <c r="L65" s="395"/>
      <c r="M65" s="395"/>
      <c r="N65" s="455"/>
    </row>
    <row r="66" spans="1:14" s="183" customFormat="1" ht="12.75">
      <c r="A66" s="200"/>
      <c r="C66" s="193"/>
      <c r="D66" s="194"/>
      <c r="E66" s="194"/>
      <c r="F66" s="195"/>
      <c r="G66" s="196"/>
      <c r="H66" s="197"/>
      <c r="I66" s="198"/>
      <c r="L66" s="199"/>
      <c r="M66" s="199"/>
      <c r="N66" s="448"/>
    </row>
    <row r="67" spans="1:14" s="183" customFormat="1" ht="12.75">
      <c r="A67" s="200" t="s">
        <v>17</v>
      </c>
      <c r="C67" s="193" t="s">
        <v>23</v>
      </c>
      <c r="D67" s="194"/>
      <c r="E67" s="194"/>
      <c r="F67" s="195"/>
      <c r="G67" s="196">
        <v>933.04</v>
      </c>
      <c r="H67" s="197"/>
      <c r="I67" s="198"/>
      <c r="L67" s="199"/>
      <c r="M67" s="199"/>
      <c r="N67" s="448" t="s">
        <v>240</v>
      </c>
    </row>
    <row r="68" spans="1:14" s="183" customFormat="1" ht="12.75">
      <c r="A68" s="200"/>
      <c r="C68" s="193"/>
      <c r="D68" s="194"/>
      <c r="E68" s="194"/>
      <c r="F68" s="195"/>
      <c r="G68" s="196">
        <v>349.45</v>
      </c>
      <c r="H68" s="197"/>
      <c r="I68" s="198"/>
      <c r="L68" s="199"/>
      <c r="M68" s="199"/>
      <c r="N68" s="448" t="s">
        <v>241</v>
      </c>
    </row>
    <row r="69" spans="1:14" s="424" customFormat="1" ht="12.75">
      <c r="A69" s="388" t="s">
        <v>28</v>
      </c>
      <c r="C69" s="389"/>
      <c r="D69" s="390"/>
      <c r="E69" s="390"/>
      <c r="F69" s="391"/>
      <c r="G69" s="392">
        <f>SUM(G67:G68)</f>
        <v>1282.49</v>
      </c>
      <c r="H69" s="393"/>
      <c r="I69" s="394"/>
      <c r="L69" s="395"/>
      <c r="M69" s="395"/>
      <c r="N69" s="455"/>
    </row>
    <row r="70" spans="1:14" s="183" customFormat="1" ht="12.75">
      <c r="A70" s="200"/>
      <c r="C70" s="193"/>
      <c r="D70" s="194"/>
      <c r="E70" s="194"/>
      <c r="F70" s="195"/>
      <c r="G70" s="196"/>
      <c r="H70" s="197"/>
      <c r="I70" s="198"/>
      <c r="L70" s="199"/>
      <c r="M70" s="199"/>
      <c r="N70" s="448"/>
    </row>
    <row r="71" spans="1:14" s="183" customFormat="1" ht="12.75">
      <c r="A71" s="200" t="s">
        <v>64</v>
      </c>
      <c r="C71" s="193" t="s">
        <v>23</v>
      </c>
      <c r="D71" s="194"/>
      <c r="E71" s="194"/>
      <c r="F71" s="195"/>
      <c r="G71" s="196">
        <v>55</v>
      </c>
      <c r="H71" s="197"/>
      <c r="I71" s="198"/>
      <c r="L71" s="199"/>
      <c r="M71" s="199"/>
      <c r="N71" s="448" t="s">
        <v>201</v>
      </c>
    </row>
    <row r="72" spans="1:14" s="183" customFormat="1" ht="12.75">
      <c r="A72" s="200"/>
      <c r="C72" s="193"/>
      <c r="D72" s="194"/>
      <c r="E72" s="194"/>
      <c r="F72" s="195"/>
      <c r="G72" s="196"/>
      <c r="H72" s="197"/>
      <c r="I72" s="198"/>
      <c r="L72" s="199"/>
      <c r="M72" s="199"/>
      <c r="N72" s="448"/>
    </row>
    <row r="73" spans="1:14" s="424" customFormat="1" ht="12.75">
      <c r="A73" s="388" t="s">
        <v>71</v>
      </c>
      <c r="C73" s="389"/>
      <c r="D73" s="390"/>
      <c r="E73" s="390"/>
      <c r="F73" s="391"/>
      <c r="G73" s="392">
        <f>SUM(G71:G72)</f>
        <v>55</v>
      </c>
      <c r="H73" s="393"/>
      <c r="I73" s="394"/>
      <c r="L73" s="395"/>
      <c r="M73" s="395"/>
      <c r="N73" s="455"/>
    </row>
    <row r="74" spans="1:14" s="183" customFormat="1" ht="12.75">
      <c r="A74" s="200"/>
      <c r="C74" s="193"/>
      <c r="D74" s="194"/>
      <c r="E74" s="194"/>
      <c r="F74" s="195"/>
      <c r="G74" s="196"/>
      <c r="H74" s="197"/>
      <c r="I74" s="198"/>
      <c r="L74" s="199"/>
      <c r="M74" s="199"/>
      <c r="N74" s="448"/>
    </row>
    <row r="75" spans="1:14" s="183" customFormat="1" ht="12.75">
      <c r="A75" s="200" t="s">
        <v>102</v>
      </c>
      <c r="C75" s="193" t="s">
        <v>23</v>
      </c>
      <c r="D75" s="194"/>
      <c r="E75" s="194"/>
      <c r="F75" s="195"/>
      <c r="G75" s="196">
        <v>142</v>
      </c>
      <c r="H75" s="197"/>
      <c r="I75" s="198"/>
      <c r="L75" s="199"/>
      <c r="M75" s="199"/>
      <c r="N75" s="448" t="s">
        <v>201</v>
      </c>
    </row>
    <row r="76" spans="1:14" s="183" customFormat="1" ht="12.75">
      <c r="A76" s="200"/>
      <c r="C76" s="193"/>
      <c r="D76" s="194"/>
      <c r="E76" s="194"/>
      <c r="F76" s="195"/>
      <c r="G76" s="196"/>
      <c r="H76" s="197"/>
      <c r="I76" s="198"/>
      <c r="L76" s="199"/>
      <c r="M76" s="199"/>
      <c r="N76" s="448"/>
    </row>
    <row r="77" spans="1:14" s="424" customFormat="1" ht="12.75">
      <c r="A77" s="388" t="s">
        <v>103</v>
      </c>
      <c r="C77" s="389"/>
      <c r="D77" s="390"/>
      <c r="E77" s="390"/>
      <c r="F77" s="391"/>
      <c r="G77" s="392">
        <f>SUM(G75:G76)</f>
        <v>142</v>
      </c>
      <c r="H77" s="393"/>
      <c r="I77" s="394"/>
      <c r="L77" s="395"/>
      <c r="M77" s="395"/>
      <c r="N77" s="455"/>
    </row>
    <row r="78" spans="1:14" s="183" customFormat="1" ht="12.75">
      <c r="A78" s="200"/>
      <c r="C78" s="193"/>
      <c r="D78" s="194"/>
      <c r="E78" s="194"/>
      <c r="F78" s="195"/>
      <c r="G78" s="196"/>
      <c r="H78" s="197"/>
      <c r="I78" s="198"/>
      <c r="L78" s="199"/>
      <c r="M78" s="199"/>
      <c r="N78" s="448"/>
    </row>
    <row r="79" spans="1:14" s="183" customFormat="1" ht="12.75">
      <c r="A79" s="200" t="s">
        <v>104</v>
      </c>
      <c r="C79" s="193" t="s">
        <v>23</v>
      </c>
      <c r="D79" s="194"/>
      <c r="E79" s="194"/>
      <c r="F79" s="195"/>
      <c r="G79" s="196">
        <v>99</v>
      </c>
      <c r="H79" s="197"/>
      <c r="I79" s="198"/>
      <c r="L79" s="199"/>
      <c r="M79" s="199"/>
      <c r="N79" s="448" t="s">
        <v>201</v>
      </c>
    </row>
    <row r="80" spans="1:14" s="183" customFormat="1" ht="12.75">
      <c r="A80" s="200"/>
      <c r="C80" s="193"/>
      <c r="D80" s="194"/>
      <c r="E80" s="194"/>
      <c r="F80" s="195"/>
      <c r="G80" s="196"/>
      <c r="H80" s="197"/>
      <c r="I80" s="198"/>
      <c r="L80" s="199"/>
      <c r="M80" s="199"/>
      <c r="N80" s="448"/>
    </row>
    <row r="81" spans="1:14" s="424" customFormat="1" ht="12.75">
      <c r="A81" s="388" t="s">
        <v>105</v>
      </c>
      <c r="C81" s="389"/>
      <c r="D81" s="390"/>
      <c r="E81" s="390"/>
      <c r="F81" s="391"/>
      <c r="G81" s="392">
        <f>SUM(G79:G80)</f>
        <v>99</v>
      </c>
      <c r="H81" s="393"/>
      <c r="I81" s="394"/>
      <c r="L81" s="395"/>
      <c r="M81" s="395"/>
      <c r="N81" s="455"/>
    </row>
    <row r="82" spans="1:14" s="183" customFormat="1" ht="12.75">
      <c r="A82" s="200"/>
      <c r="C82" s="193"/>
      <c r="D82" s="194"/>
      <c r="E82" s="194"/>
      <c r="F82" s="195"/>
      <c r="G82" s="196"/>
      <c r="H82" s="197"/>
      <c r="I82" s="198"/>
      <c r="L82" s="199"/>
      <c r="M82" s="199"/>
      <c r="N82" s="448"/>
    </row>
    <row r="83" spans="1:14" s="183" customFormat="1" ht="12.75">
      <c r="A83" s="200" t="s">
        <v>106</v>
      </c>
      <c r="C83" s="193" t="s">
        <v>23</v>
      </c>
      <c r="D83" s="194"/>
      <c r="E83" s="194"/>
      <c r="F83" s="195"/>
      <c r="G83" s="196">
        <v>3.52</v>
      </c>
      <c r="H83" s="197"/>
      <c r="I83" s="198"/>
      <c r="L83" s="199"/>
      <c r="M83" s="199"/>
      <c r="N83" s="448" t="s">
        <v>201</v>
      </c>
    </row>
    <row r="84" spans="1:14" s="183" customFormat="1" ht="12.75">
      <c r="A84" s="200"/>
      <c r="C84" s="193"/>
      <c r="D84" s="194"/>
      <c r="E84" s="194"/>
      <c r="F84" s="195"/>
      <c r="G84" s="196"/>
      <c r="H84" s="197"/>
      <c r="I84" s="198"/>
      <c r="L84" s="199"/>
      <c r="M84" s="199"/>
      <c r="N84" s="448"/>
    </row>
    <row r="85" spans="1:14" s="424" customFormat="1" ht="12.75">
      <c r="A85" s="388" t="s">
        <v>107</v>
      </c>
      <c r="C85" s="389"/>
      <c r="D85" s="390"/>
      <c r="E85" s="390"/>
      <c r="F85" s="391"/>
      <c r="G85" s="392">
        <f>SUM(G83:G84)</f>
        <v>3.52</v>
      </c>
      <c r="H85" s="393"/>
      <c r="I85" s="394"/>
      <c r="L85" s="395"/>
      <c r="M85" s="395"/>
      <c r="N85" s="455"/>
    </row>
    <row r="86" spans="1:14" s="183" customFormat="1" ht="12.75">
      <c r="A86" s="200"/>
      <c r="C86" s="193"/>
      <c r="D86" s="194"/>
      <c r="E86" s="194"/>
      <c r="F86" s="195"/>
      <c r="G86" s="196"/>
      <c r="H86" s="197"/>
      <c r="I86" s="198"/>
      <c r="L86" s="199"/>
      <c r="M86" s="199"/>
      <c r="N86" s="448"/>
    </row>
    <row r="87" spans="1:14" s="183" customFormat="1" ht="12.75">
      <c r="A87" s="200" t="s">
        <v>108</v>
      </c>
      <c r="C87" s="193" t="s">
        <v>23</v>
      </c>
      <c r="D87" s="194"/>
      <c r="E87" s="194"/>
      <c r="F87" s="195"/>
      <c r="G87" s="196">
        <v>38.72</v>
      </c>
      <c r="H87" s="197"/>
      <c r="I87" s="198"/>
      <c r="L87" s="199"/>
      <c r="M87" s="199"/>
      <c r="N87" s="448" t="s">
        <v>201</v>
      </c>
    </row>
    <row r="88" spans="1:14" s="183" customFormat="1" ht="12.75">
      <c r="A88" s="200"/>
      <c r="C88" s="193"/>
      <c r="D88" s="194"/>
      <c r="E88" s="194"/>
      <c r="F88" s="195"/>
      <c r="G88" s="196"/>
      <c r="H88" s="197"/>
      <c r="I88" s="198"/>
      <c r="L88" s="199"/>
      <c r="M88" s="199"/>
      <c r="N88" s="448"/>
    </row>
    <row r="89" spans="1:14" s="424" customFormat="1" ht="12.75">
      <c r="A89" s="388" t="s">
        <v>109</v>
      </c>
      <c r="C89" s="389"/>
      <c r="D89" s="390"/>
      <c r="E89" s="390"/>
      <c r="F89" s="391"/>
      <c r="G89" s="392">
        <f>SUM(G87:G88)</f>
        <v>38.72</v>
      </c>
      <c r="H89" s="393"/>
      <c r="I89" s="394"/>
      <c r="L89" s="395"/>
      <c r="M89" s="395"/>
      <c r="N89" s="455"/>
    </row>
    <row r="90" spans="1:14" s="183" customFormat="1" ht="12.75">
      <c r="A90" s="200"/>
      <c r="C90" s="193"/>
      <c r="D90" s="194"/>
      <c r="E90" s="194"/>
      <c r="F90" s="195"/>
      <c r="G90" s="196"/>
      <c r="H90" s="197"/>
      <c r="I90" s="198"/>
      <c r="L90" s="199"/>
      <c r="M90" s="199"/>
      <c r="N90" s="448"/>
    </row>
    <row r="91" spans="1:14" s="183" customFormat="1" ht="12.75">
      <c r="A91" s="200" t="s">
        <v>110</v>
      </c>
      <c r="C91" s="193" t="s">
        <v>23</v>
      </c>
      <c r="D91" s="194"/>
      <c r="E91" s="194"/>
      <c r="F91" s="195"/>
      <c r="G91" s="196">
        <v>646.79999999999995</v>
      </c>
      <c r="H91" s="197"/>
      <c r="I91" s="198"/>
      <c r="L91" s="199"/>
      <c r="M91" s="199"/>
      <c r="N91" s="448" t="s">
        <v>201</v>
      </c>
    </row>
    <row r="92" spans="1:14" s="183" customFormat="1" ht="12.75">
      <c r="A92" s="200" t="s">
        <v>110</v>
      </c>
      <c r="C92" s="193" t="s">
        <v>23</v>
      </c>
      <c r="D92" s="194"/>
      <c r="E92" s="194"/>
      <c r="F92" s="195"/>
      <c r="G92" s="196">
        <v>166.32</v>
      </c>
      <c r="H92" s="197"/>
      <c r="I92" s="198"/>
      <c r="L92" s="199"/>
      <c r="M92" s="199"/>
      <c r="N92" s="448"/>
    </row>
    <row r="93" spans="1:14" s="424" customFormat="1" ht="12.75">
      <c r="A93" s="388" t="s">
        <v>169</v>
      </c>
      <c r="C93" s="389"/>
      <c r="D93" s="390"/>
      <c r="E93" s="390"/>
      <c r="F93" s="391"/>
      <c r="G93" s="392">
        <f>SUM(G91:G92)</f>
        <v>813.11999999999989</v>
      </c>
      <c r="H93" s="393"/>
      <c r="I93" s="394"/>
      <c r="L93" s="395"/>
      <c r="M93" s="395"/>
      <c r="N93" s="455"/>
    </row>
    <row r="94" spans="1:14" s="183" customFormat="1" ht="12.75">
      <c r="A94" s="200"/>
      <c r="C94" s="193"/>
      <c r="D94" s="194"/>
      <c r="E94" s="194"/>
      <c r="F94" s="195"/>
      <c r="G94" s="196"/>
      <c r="H94" s="197"/>
      <c r="I94" s="198"/>
      <c r="L94" s="199"/>
      <c r="M94" s="199"/>
      <c r="N94" s="448"/>
    </row>
    <row r="95" spans="1:14" s="183" customFormat="1" ht="12.75">
      <c r="A95" s="200" t="s">
        <v>170</v>
      </c>
      <c r="C95" s="193" t="s">
        <v>23</v>
      </c>
      <c r="D95" s="194"/>
      <c r="E95" s="194"/>
      <c r="F95" s="195"/>
      <c r="G95" s="196">
        <v>203.17</v>
      </c>
      <c r="H95" s="197"/>
      <c r="I95" s="198"/>
      <c r="L95" s="199"/>
      <c r="M95" s="199"/>
      <c r="N95" s="448" t="s">
        <v>201</v>
      </c>
    </row>
    <row r="96" spans="1:14" s="183" customFormat="1" ht="12.75">
      <c r="A96" s="200"/>
      <c r="C96" s="193"/>
      <c r="D96" s="194"/>
      <c r="E96" s="194"/>
      <c r="F96" s="195"/>
      <c r="G96" s="196"/>
      <c r="H96" s="197"/>
      <c r="I96" s="198"/>
      <c r="L96" s="199"/>
      <c r="M96" s="199"/>
      <c r="N96" s="448"/>
    </row>
    <row r="97" spans="1:14" s="424" customFormat="1" ht="12.75">
      <c r="A97" s="388" t="s">
        <v>171</v>
      </c>
      <c r="C97" s="389"/>
      <c r="D97" s="390"/>
      <c r="E97" s="390"/>
      <c r="F97" s="391"/>
      <c r="G97" s="392">
        <f>SUM(G95:G96)</f>
        <v>203.17</v>
      </c>
      <c r="H97" s="393"/>
      <c r="I97" s="394"/>
      <c r="L97" s="395"/>
      <c r="M97" s="395"/>
      <c r="N97" s="455"/>
    </row>
    <row r="98" spans="1:14" s="183" customFormat="1" ht="12.75">
      <c r="A98" s="200"/>
      <c r="C98" s="193"/>
      <c r="D98" s="194"/>
      <c r="E98" s="194"/>
      <c r="F98" s="195"/>
      <c r="G98" s="196"/>
      <c r="H98" s="197"/>
      <c r="I98" s="198"/>
      <c r="L98" s="199"/>
      <c r="M98" s="199"/>
      <c r="N98" s="448"/>
    </row>
    <row r="99" spans="1:14" s="183" customFormat="1" ht="12.75">
      <c r="A99" s="200"/>
      <c r="C99" s="193"/>
      <c r="D99" s="194"/>
      <c r="E99" s="194"/>
      <c r="F99" s="195"/>
      <c r="G99" s="196"/>
      <c r="H99" s="197"/>
      <c r="I99" s="198"/>
      <c r="L99" s="199"/>
      <c r="M99" s="199"/>
      <c r="N99" s="448"/>
    </row>
    <row r="100" spans="1:14" s="183" customFormat="1" ht="12.75">
      <c r="A100" s="200" t="s">
        <v>111</v>
      </c>
      <c r="C100" s="193" t="s">
        <v>242</v>
      </c>
      <c r="D100" s="194"/>
      <c r="E100" s="194"/>
      <c r="F100" s="195">
        <v>100</v>
      </c>
      <c r="G100" s="196"/>
      <c r="H100" s="197"/>
      <c r="I100" s="198"/>
      <c r="L100" s="199"/>
      <c r="M100" s="199"/>
      <c r="N100" s="448" t="s">
        <v>206</v>
      </c>
    </row>
    <row r="101" spans="1:14" s="183" customFormat="1" ht="12.75">
      <c r="A101" s="200" t="s">
        <v>111</v>
      </c>
      <c r="C101" s="193" t="s">
        <v>242</v>
      </c>
      <c r="D101" s="194"/>
      <c r="E101" s="194"/>
      <c r="F101" s="195">
        <v>3</v>
      </c>
      <c r="G101" s="196"/>
      <c r="H101" s="197"/>
      <c r="I101" s="198"/>
      <c r="L101" s="199"/>
      <c r="M101" s="199"/>
      <c r="N101" s="448" t="s">
        <v>206</v>
      </c>
    </row>
    <row r="102" spans="1:14" s="183" customFormat="1" ht="12.75">
      <c r="A102" s="200" t="s">
        <v>111</v>
      </c>
      <c r="C102" s="193"/>
      <c r="D102" s="194"/>
      <c r="E102" s="194"/>
      <c r="F102" s="195"/>
      <c r="G102" s="196"/>
      <c r="H102" s="197"/>
      <c r="I102" s="198"/>
      <c r="L102" s="199"/>
      <c r="M102" s="199"/>
      <c r="N102" s="448"/>
    </row>
    <row r="103" spans="1:14" s="183" customFormat="1" ht="12.75">
      <c r="A103" s="200" t="s">
        <v>111</v>
      </c>
      <c r="C103" s="193"/>
      <c r="D103" s="194"/>
      <c r="E103" s="194"/>
      <c r="F103" s="195"/>
      <c r="G103" s="196"/>
      <c r="H103" s="197"/>
      <c r="I103" s="198"/>
      <c r="L103" s="199"/>
      <c r="M103" s="199"/>
      <c r="N103" s="448"/>
    </row>
    <row r="104" spans="1:14" s="183" customFormat="1" ht="12.75">
      <c r="A104" s="200" t="s">
        <v>111</v>
      </c>
      <c r="C104" s="193"/>
      <c r="D104" s="194"/>
      <c r="E104" s="194"/>
      <c r="F104" s="195"/>
      <c r="G104" s="196"/>
      <c r="H104" s="197"/>
      <c r="I104" s="198"/>
      <c r="L104" s="199"/>
      <c r="M104" s="199"/>
      <c r="N104" s="448"/>
    </row>
    <row r="105" spans="1:14" s="201" customFormat="1" ht="12.75">
      <c r="A105" s="184" t="s">
        <v>79</v>
      </c>
      <c r="C105" s="202"/>
      <c r="D105" s="203"/>
      <c r="E105" s="203"/>
      <c r="F105" s="204">
        <f>SUM(F100:F104)</f>
        <v>103</v>
      </c>
      <c r="G105" s="205"/>
      <c r="H105" s="206"/>
      <c r="I105" s="207"/>
      <c r="L105" s="208"/>
      <c r="M105" s="208"/>
      <c r="N105" s="453"/>
    </row>
    <row r="106" spans="1:14" s="183" customFormat="1" ht="12.75">
      <c r="A106" s="200"/>
      <c r="C106" s="193"/>
      <c r="D106" s="194"/>
      <c r="E106" s="194"/>
      <c r="F106" s="195"/>
      <c r="G106" s="196"/>
      <c r="H106" s="197"/>
      <c r="I106" s="198"/>
      <c r="L106" s="199"/>
      <c r="M106" s="199"/>
      <c r="N106" s="448"/>
    </row>
    <row r="107" spans="1:14" s="183" customFormat="1" ht="18" customHeight="1">
      <c r="A107" s="200" t="s">
        <v>243</v>
      </c>
      <c r="C107" s="193" t="s">
        <v>244</v>
      </c>
      <c r="D107" s="194"/>
      <c r="E107" s="194"/>
      <c r="F107" s="195"/>
      <c r="G107" s="196">
        <v>1725.2</v>
      </c>
      <c r="H107" s="197"/>
      <c r="I107" s="198"/>
      <c r="L107" s="199"/>
      <c r="M107" s="199"/>
      <c r="N107" s="448" t="s">
        <v>245</v>
      </c>
    </row>
    <row r="108" spans="1:14" s="183" customFormat="1" ht="15" customHeight="1">
      <c r="A108" s="200"/>
      <c r="C108" s="193"/>
      <c r="D108" s="194"/>
      <c r="E108" s="194"/>
      <c r="F108" s="195"/>
      <c r="G108" s="196"/>
      <c r="H108" s="197"/>
      <c r="I108" s="198"/>
      <c r="L108" s="199"/>
      <c r="M108" s="199"/>
      <c r="N108" s="448"/>
    </row>
    <row r="109" spans="1:14" s="201" customFormat="1" ht="12.75">
      <c r="A109" s="184" t="s">
        <v>79</v>
      </c>
      <c r="C109" s="202"/>
      <c r="D109" s="203"/>
      <c r="E109" s="203"/>
      <c r="F109" s="204"/>
      <c r="G109" s="205">
        <f>SUM(G107:G108)</f>
        <v>1725.2</v>
      </c>
      <c r="H109" s="206"/>
      <c r="I109" s="207"/>
      <c r="L109" s="208"/>
      <c r="M109" s="208"/>
      <c r="N109" s="453"/>
    </row>
    <row r="110" spans="1:14" s="183" customFormat="1" ht="12.75">
      <c r="A110" s="200"/>
      <c r="C110" s="193"/>
      <c r="D110" s="194"/>
      <c r="E110" s="194"/>
      <c r="F110" s="195"/>
      <c r="G110" s="196"/>
      <c r="H110" s="197"/>
      <c r="I110" s="198"/>
      <c r="L110" s="199"/>
      <c r="M110" s="199"/>
      <c r="N110" s="448"/>
    </row>
    <row r="111" spans="1:14" s="183" customFormat="1" ht="25.5">
      <c r="A111" s="200" t="s">
        <v>111</v>
      </c>
      <c r="C111" s="193" t="s">
        <v>246</v>
      </c>
      <c r="D111" s="194"/>
      <c r="E111" s="194"/>
      <c r="F111" s="195">
        <v>742.5</v>
      </c>
      <c r="G111" s="196"/>
      <c r="H111" s="197"/>
      <c r="I111" s="198"/>
      <c r="L111" s="199"/>
      <c r="M111" s="199"/>
      <c r="N111" s="448" t="s">
        <v>219</v>
      </c>
    </row>
    <row r="112" spans="1:14" s="183" customFormat="1" ht="12.75">
      <c r="A112" s="200" t="s">
        <v>111</v>
      </c>
      <c r="C112" s="193"/>
      <c r="D112" s="194"/>
      <c r="E112" s="194"/>
      <c r="F112" s="195"/>
      <c r="G112" s="196"/>
      <c r="H112" s="197"/>
      <c r="I112" s="198"/>
      <c r="L112" s="199"/>
      <c r="M112" s="199"/>
      <c r="N112" s="448"/>
    </row>
    <row r="113" spans="1:14" s="183" customFormat="1" ht="12.75">
      <c r="A113" s="200" t="s">
        <v>111</v>
      </c>
      <c r="C113" s="193"/>
      <c r="D113" s="194"/>
      <c r="E113" s="194"/>
      <c r="F113" s="195"/>
      <c r="G113" s="196"/>
      <c r="H113" s="197"/>
      <c r="I113" s="198"/>
      <c r="L113" s="199"/>
      <c r="M113" s="199"/>
      <c r="N113" s="448"/>
    </row>
    <row r="114" spans="1:14" s="201" customFormat="1" ht="12.75">
      <c r="A114" s="184" t="s">
        <v>79</v>
      </c>
      <c r="C114" s="202"/>
      <c r="D114" s="203"/>
      <c r="E114" s="203"/>
      <c r="F114" s="204">
        <f>SUM(F111:F113)</f>
        <v>742.5</v>
      </c>
      <c r="G114" s="205"/>
      <c r="H114" s="206"/>
      <c r="I114" s="207"/>
      <c r="L114" s="208"/>
      <c r="M114" s="208"/>
      <c r="N114" s="453"/>
    </row>
    <row r="115" spans="1:14" s="183" customFormat="1" ht="12.75">
      <c r="A115" s="200"/>
      <c r="C115" s="193"/>
      <c r="D115" s="194"/>
      <c r="E115" s="194"/>
      <c r="F115" s="195"/>
      <c r="G115" s="196"/>
      <c r="H115" s="197"/>
      <c r="I115" s="198"/>
      <c r="L115" s="199"/>
      <c r="M115" s="199"/>
      <c r="N115" s="448"/>
    </row>
    <row r="116" spans="1:14" s="183" customFormat="1" ht="12.75" customHeight="1">
      <c r="A116" s="200" t="s">
        <v>111</v>
      </c>
      <c r="C116" s="193" t="s">
        <v>247</v>
      </c>
      <c r="D116" s="194"/>
      <c r="E116" s="194"/>
      <c r="F116" s="195"/>
      <c r="G116" s="196">
        <v>5.99</v>
      </c>
      <c r="H116" s="197"/>
      <c r="I116" s="198"/>
      <c r="L116" s="199"/>
      <c r="M116" s="199"/>
      <c r="N116" s="448" t="s">
        <v>219</v>
      </c>
    </row>
    <row r="117" spans="1:14" s="183" customFormat="1" ht="21" customHeight="1">
      <c r="A117" s="200" t="s">
        <v>111</v>
      </c>
      <c r="C117" s="193"/>
      <c r="D117" s="194"/>
      <c r="E117" s="194"/>
      <c r="F117" s="195"/>
      <c r="G117" s="196"/>
      <c r="H117" s="197"/>
      <c r="I117" s="198"/>
      <c r="L117" s="199"/>
      <c r="M117" s="199"/>
      <c r="N117" s="448"/>
    </row>
    <row r="118" spans="1:14" s="183" customFormat="1" ht="21" customHeight="1">
      <c r="A118" s="200" t="s">
        <v>111</v>
      </c>
      <c r="C118" s="193"/>
      <c r="D118" s="194"/>
      <c r="E118" s="194"/>
      <c r="F118" s="195"/>
      <c r="G118" s="196"/>
      <c r="H118" s="197"/>
      <c r="I118" s="198"/>
      <c r="L118" s="199"/>
      <c r="M118" s="199"/>
      <c r="N118" s="448"/>
    </row>
    <row r="119" spans="1:14" s="201" customFormat="1" ht="21" customHeight="1">
      <c r="A119" s="184" t="s">
        <v>79</v>
      </c>
      <c r="C119" s="202"/>
      <c r="D119" s="203"/>
      <c r="E119" s="203"/>
      <c r="F119" s="204"/>
      <c r="G119" s="205">
        <f>SUM(G115:G118)</f>
        <v>5.99</v>
      </c>
      <c r="H119" s="206"/>
      <c r="I119" s="207"/>
      <c r="L119" s="208"/>
      <c r="M119" s="208"/>
      <c r="N119" s="453"/>
    </row>
    <row r="120" spans="1:14" s="183" customFormat="1" ht="12.75">
      <c r="A120" s="192"/>
      <c r="C120" s="193"/>
      <c r="D120" s="194"/>
      <c r="E120" s="194"/>
      <c r="F120" s="195"/>
      <c r="G120" s="196"/>
      <c r="H120" s="197"/>
      <c r="I120" s="198"/>
      <c r="L120" s="199"/>
      <c r="M120" s="199"/>
      <c r="N120" s="448"/>
    </row>
    <row r="121" spans="1:14" s="183" customFormat="1" ht="12.75">
      <c r="A121" s="200" t="s">
        <v>248</v>
      </c>
      <c r="C121" s="193" t="s">
        <v>23</v>
      </c>
      <c r="D121" s="194"/>
      <c r="E121" s="194"/>
      <c r="F121" s="195"/>
      <c r="G121" s="438">
        <v>65.08</v>
      </c>
      <c r="H121" s="197"/>
      <c r="I121" s="198"/>
      <c r="L121" s="199"/>
      <c r="M121" s="199"/>
      <c r="N121" s="448"/>
    </row>
    <row r="122" spans="1:14" s="183" customFormat="1" ht="12.75">
      <c r="A122" s="200"/>
      <c r="C122" s="193"/>
      <c r="D122" s="194"/>
      <c r="E122" s="194"/>
      <c r="F122" s="195"/>
      <c r="G122" s="196"/>
      <c r="H122" s="197"/>
      <c r="I122" s="198"/>
      <c r="L122" s="199"/>
      <c r="M122" s="199"/>
      <c r="N122" s="448"/>
    </row>
    <row r="123" spans="1:14" s="183" customFormat="1" ht="12.75">
      <c r="A123" s="200"/>
      <c r="C123" s="193"/>
      <c r="D123" s="194"/>
      <c r="E123" s="194"/>
      <c r="F123" s="195"/>
      <c r="G123" s="196"/>
      <c r="H123" s="197"/>
      <c r="I123" s="198"/>
      <c r="L123" s="199"/>
      <c r="M123" s="199"/>
      <c r="N123" s="448"/>
    </row>
    <row r="124" spans="1:14" s="201" customFormat="1" ht="12.75">
      <c r="A124" s="184" t="s">
        <v>79</v>
      </c>
      <c r="C124" s="202"/>
      <c r="D124" s="203"/>
      <c r="E124" s="203"/>
      <c r="F124" s="204">
        <f>SUM(F121:F123)</f>
        <v>0</v>
      </c>
      <c r="G124" s="205"/>
      <c r="H124" s="206"/>
      <c r="I124" s="207"/>
      <c r="L124" s="208"/>
      <c r="M124" s="208"/>
      <c r="N124" s="453"/>
    </row>
    <row r="125" spans="1:14" s="183" customFormat="1" ht="12.75">
      <c r="A125" s="200"/>
      <c r="C125" s="193"/>
      <c r="D125" s="194"/>
      <c r="E125" s="194"/>
      <c r="F125" s="195"/>
      <c r="G125" s="196"/>
      <c r="H125" s="197"/>
      <c r="I125" s="198"/>
      <c r="L125" s="199"/>
      <c r="M125" s="199"/>
      <c r="N125" s="448"/>
    </row>
    <row r="126" spans="1:14" s="183" customFormat="1" ht="12.75">
      <c r="A126" s="200" t="s">
        <v>111</v>
      </c>
      <c r="C126" s="193" t="s">
        <v>249</v>
      </c>
      <c r="D126" s="194"/>
      <c r="E126" s="194"/>
      <c r="F126" s="195"/>
      <c r="G126" s="196">
        <v>1867</v>
      </c>
      <c r="H126" s="197"/>
      <c r="I126" s="198"/>
      <c r="L126" s="199"/>
      <c r="M126" s="199"/>
      <c r="N126" s="448" t="s">
        <v>206</v>
      </c>
    </row>
    <row r="127" spans="1:14" s="183" customFormat="1" ht="12.75">
      <c r="A127" s="200" t="s">
        <v>111</v>
      </c>
      <c r="C127" s="193"/>
      <c r="D127" s="194"/>
      <c r="E127" s="194"/>
      <c r="F127" s="195"/>
      <c r="G127" s="196"/>
      <c r="H127" s="197"/>
      <c r="I127" s="198"/>
      <c r="L127" s="199"/>
      <c r="M127" s="199"/>
      <c r="N127" s="448"/>
    </row>
    <row r="128" spans="1:14" s="183" customFormat="1" ht="12.75">
      <c r="A128" s="200" t="s">
        <v>111</v>
      </c>
      <c r="C128" s="193"/>
      <c r="D128" s="194"/>
      <c r="E128" s="194"/>
      <c r="F128" s="195"/>
      <c r="G128" s="196"/>
      <c r="H128" s="197"/>
      <c r="I128" s="198"/>
      <c r="L128" s="199"/>
      <c r="M128" s="199"/>
      <c r="N128" s="448"/>
    </row>
    <row r="129" spans="1:14" s="201" customFormat="1" ht="12.75">
      <c r="A129" s="184" t="s">
        <v>79</v>
      </c>
      <c r="C129" s="202"/>
      <c r="D129" s="203"/>
      <c r="E129" s="203"/>
      <c r="F129" s="204"/>
      <c r="G129" s="205">
        <f>SUM(G126:G128)</f>
        <v>1867</v>
      </c>
      <c r="H129" s="206"/>
      <c r="I129" s="207"/>
      <c r="L129" s="208"/>
      <c r="M129" s="208"/>
      <c r="N129" s="453"/>
    </row>
    <row r="130" spans="1:14" s="183" customFormat="1" ht="12.75">
      <c r="A130" s="200"/>
      <c r="C130" s="193"/>
      <c r="D130" s="194"/>
      <c r="E130" s="194"/>
      <c r="F130" s="195"/>
      <c r="G130" s="196"/>
      <c r="H130" s="197"/>
      <c r="I130" s="198"/>
      <c r="L130" s="199"/>
      <c r="M130" s="199"/>
      <c r="N130" s="448"/>
    </row>
    <row r="131" spans="1:14" s="183" customFormat="1" ht="25.5">
      <c r="A131" s="200" t="s">
        <v>111</v>
      </c>
      <c r="C131" s="193" t="s">
        <v>250</v>
      </c>
      <c r="D131" s="194"/>
      <c r="E131" s="194"/>
      <c r="F131" s="195">
        <v>536.25</v>
      </c>
      <c r="G131" s="196"/>
      <c r="H131" s="197"/>
      <c r="I131" s="198"/>
      <c r="L131" s="199"/>
      <c r="M131" s="199"/>
      <c r="N131" s="448" t="s">
        <v>251</v>
      </c>
    </row>
    <row r="132" spans="1:14" s="183" customFormat="1" ht="12.75">
      <c r="A132" s="200"/>
      <c r="C132" s="193"/>
      <c r="D132" s="194"/>
      <c r="E132" s="194"/>
      <c r="F132" s="195"/>
      <c r="G132" s="438"/>
      <c r="H132" s="197"/>
      <c r="I132" s="198"/>
      <c r="L132" s="199"/>
      <c r="M132" s="199"/>
      <c r="N132" s="448"/>
    </row>
    <row r="133" spans="1:14" s="425" customFormat="1" ht="12.75">
      <c r="A133" s="388" t="s">
        <v>252</v>
      </c>
      <c r="C133" s="456"/>
      <c r="D133" s="457"/>
      <c r="E133" s="457"/>
      <c r="F133" s="458"/>
      <c r="G133" s="392">
        <f>SUM(G131:G132)</f>
        <v>0</v>
      </c>
      <c r="H133" s="459"/>
      <c r="I133" s="460"/>
      <c r="L133" s="461"/>
      <c r="M133" s="461"/>
      <c r="N133" s="462"/>
    </row>
    <row r="134" spans="1:14" s="183" customFormat="1" ht="12.75">
      <c r="C134" s="417"/>
      <c r="D134" s="210"/>
      <c r="E134" s="210"/>
      <c r="F134" s="211"/>
      <c r="G134" s="212"/>
      <c r="H134" s="213"/>
      <c r="I134" s="211"/>
    </row>
    <row r="135" spans="1:14" s="183" customFormat="1" ht="12.75">
      <c r="C135" s="417"/>
      <c r="D135" s="210"/>
      <c r="E135" s="210"/>
      <c r="F135" s="211"/>
      <c r="G135" s="212"/>
      <c r="H135" s="213"/>
      <c r="I135" s="211"/>
    </row>
    <row r="136" spans="1:14" s="183" customFormat="1" ht="12.75">
      <c r="C136" s="417"/>
      <c r="D136" s="210"/>
      <c r="E136" s="210"/>
      <c r="F136" s="211"/>
      <c r="G136" s="212"/>
      <c r="H136" s="213"/>
      <c r="I136" s="211"/>
    </row>
    <row r="137" spans="1:14" s="183" customFormat="1" ht="12.75">
      <c r="C137" s="417"/>
      <c r="D137" s="210"/>
      <c r="E137" s="210"/>
      <c r="F137" s="211"/>
      <c r="G137" s="212"/>
      <c r="H137" s="213"/>
      <c r="I137" s="211"/>
    </row>
    <row r="138" spans="1:14" s="183" customFormat="1" ht="12.75">
      <c r="C138" s="417"/>
      <c r="D138" s="210"/>
      <c r="E138" s="210"/>
      <c r="F138" s="211"/>
      <c r="G138" s="212"/>
      <c r="H138" s="213"/>
      <c r="I138" s="211"/>
    </row>
    <row r="139" spans="1:14" s="183" customFormat="1">
      <c r="A139" s="183" t="s">
        <v>23</v>
      </c>
      <c r="B139" s="465" t="s">
        <v>253</v>
      </c>
      <c r="C139" s="417"/>
      <c r="D139" s="210"/>
      <c r="E139" s="210"/>
      <c r="F139" s="211"/>
      <c r="G139" s="212"/>
      <c r="H139" s="213"/>
      <c r="I139" s="211"/>
    </row>
    <row r="140" spans="1:14" s="183" customFormat="1" ht="12.75">
      <c r="C140" s="417"/>
      <c r="D140" s="210"/>
      <c r="E140" s="210"/>
      <c r="F140" s="211"/>
      <c r="G140" s="212"/>
      <c r="H140" s="213"/>
      <c r="I140" s="211"/>
    </row>
    <row r="141" spans="1:14">
      <c r="A141" s="3"/>
      <c r="B141" s="3"/>
      <c r="C141" s="463"/>
      <c r="D141" s="167"/>
      <c r="E141" s="167"/>
      <c r="F141" s="168"/>
      <c r="G141" s="172"/>
      <c r="H141" s="173"/>
      <c r="I141" s="168"/>
      <c r="L141" s="3"/>
      <c r="M141" s="3"/>
      <c r="N141" s="3"/>
    </row>
    <row r="142" spans="1:14">
      <c r="A142" s="3"/>
      <c r="B142" s="3"/>
      <c r="C142" s="463"/>
      <c r="D142" s="167"/>
      <c r="E142" s="167"/>
      <c r="F142" s="168"/>
      <c r="G142" s="172"/>
      <c r="H142" s="173"/>
      <c r="I142" s="168"/>
      <c r="L142" s="3"/>
      <c r="M142" s="3"/>
      <c r="N142" s="3"/>
    </row>
    <row r="143" spans="1:14">
      <c r="A143" s="3"/>
      <c r="B143" s="3"/>
      <c r="C143" s="463"/>
      <c r="D143" s="167"/>
      <c r="E143" s="167"/>
      <c r="F143" s="168"/>
      <c r="G143" s="172"/>
      <c r="H143" s="173"/>
      <c r="I143" s="168"/>
      <c r="L143" s="3"/>
      <c r="M143" s="3"/>
      <c r="N143" s="3"/>
    </row>
    <row r="144" spans="1:14">
      <c r="A144" s="3"/>
      <c r="B144" s="3"/>
      <c r="C144" s="463"/>
      <c r="D144" s="167"/>
      <c r="E144" s="167"/>
      <c r="F144" s="168"/>
      <c r="G144" s="172"/>
      <c r="H144" s="173"/>
      <c r="I144" s="168"/>
      <c r="L144" s="3"/>
      <c r="M144" s="3"/>
      <c r="N144" s="3"/>
    </row>
    <row r="145" spans="3:9" s="3" customFormat="1">
      <c r="C145" s="463"/>
      <c r="D145" s="167"/>
      <c r="E145" s="167"/>
      <c r="F145" s="168"/>
      <c r="G145" s="172"/>
      <c r="H145" s="173"/>
      <c r="I145" s="168"/>
    </row>
    <row r="146" spans="3:9" s="3" customFormat="1">
      <c r="C146" s="463"/>
      <c r="D146" s="167"/>
      <c r="E146" s="167"/>
      <c r="F146" s="168"/>
      <c r="G146" s="172"/>
      <c r="H146" s="173"/>
      <c r="I146" s="168"/>
    </row>
    <row r="147" spans="3:9" s="3" customFormat="1">
      <c r="C147" s="463"/>
      <c r="D147" s="167"/>
      <c r="E147" s="167"/>
      <c r="F147" s="168"/>
      <c r="G147" s="172"/>
      <c r="H147" s="173"/>
      <c r="I147" s="168"/>
    </row>
    <row r="148" spans="3:9" s="3" customFormat="1">
      <c r="C148" s="463"/>
      <c r="D148" s="167"/>
      <c r="E148" s="167"/>
      <c r="F148" s="168"/>
      <c r="G148" s="172"/>
      <c r="H148" s="173"/>
      <c r="I148" s="168"/>
    </row>
    <row r="149" spans="3:9" s="3" customFormat="1">
      <c r="C149" s="463"/>
      <c r="D149" s="167"/>
      <c r="E149" s="167"/>
      <c r="F149" s="168"/>
      <c r="G149" s="172"/>
      <c r="H149" s="173"/>
      <c r="I149" s="168"/>
    </row>
    <row r="150" spans="3:9" s="3" customFormat="1">
      <c r="C150" s="463"/>
      <c r="D150" s="167"/>
      <c r="E150" s="167"/>
      <c r="F150" s="168"/>
      <c r="G150" s="172"/>
      <c r="H150" s="173"/>
      <c r="I150" s="168"/>
    </row>
    <row r="151" spans="3:9" s="3" customFormat="1">
      <c r="C151" s="463"/>
      <c r="D151" s="167"/>
      <c r="E151" s="167"/>
      <c r="F151" s="168"/>
      <c r="G151" s="172"/>
      <c r="H151" s="173"/>
      <c r="I151" s="168"/>
    </row>
    <row r="152" spans="3:9" s="3" customFormat="1">
      <c r="C152" s="463"/>
      <c r="D152" s="167"/>
      <c r="E152" s="167"/>
      <c r="F152" s="168"/>
      <c r="G152" s="172"/>
      <c r="H152" s="173"/>
      <c r="I152" s="168"/>
    </row>
    <row r="153" spans="3:9" s="3" customFormat="1">
      <c r="C153" s="463"/>
      <c r="D153" s="167"/>
      <c r="E153" s="167"/>
      <c r="F153" s="168"/>
      <c r="G153" s="172"/>
      <c r="H153" s="173"/>
      <c r="I153" s="168"/>
    </row>
    <row r="154" spans="3:9" s="3" customFormat="1">
      <c r="C154" s="463"/>
      <c r="D154" s="167"/>
      <c r="E154" s="167"/>
      <c r="F154" s="168"/>
      <c r="G154" s="172"/>
      <c r="H154" s="173"/>
      <c r="I154" s="168"/>
    </row>
    <row r="155" spans="3:9" s="3" customFormat="1">
      <c r="C155" s="463"/>
      <c r="D155" s="167"/>
      <c r="E155" s="167"/>
      <c r="F155" s="168"/>
      <c r="G155" s="172"/>
      <c r="H155" s="173"/>
      <c r="I155" s="168"/>
    </row>
    <row r="156" spans="3:9" s="3" customFormat="1">
      <c r="C156" s="463"/>
      <c r="D156" s="167"/>
      <c r="E156" s="167"/>
      <c r="F156" s="168"/>
      <c r="G156" s="172"/>
      <c r="H156" s="173"/>
      <c r="I156" s="168"/>
    </row>
    <row r="157" spans="3:9" s="3" customFormat="1">
      <c r="C157" s="463"/>
      <c r="D157" s="167"/>
      <c r="E157" s="167"/>
      <c r="F157" s="168"/>
      <c r="G157" s="172"/>
      <c r="H157" s="173"/>
      <c r="I157" s="168"/>
    </row>
    <row r="158" spans="3:9" s="3" customFormat="1">
      <c r="C158" s="463"/>
      <c r="D158" s="167"/>
      <c r="E158" s="167"/>
      <c r="F158" s="168"/>
      <c r="G158" s="172"/>
      <c r="H158" s="173"/>
      <c r="I158" s="168"/>
    </row>
    <row r="159" spans="3:9" s="3" customFormat="1">
      <c r="C159" s="463"/>
      <c r="D159" s="167"/>
      <c r="E159" s="167"/>
      <c r="F159" s="168"/>
      <c r="G159" s="172"/>
      <c r="H159" s="173"/>
      <c r="I159" s="168"/>
    </row>
    <row r="160" spans="3:9" s="3" customFormat="1">
      <c r="C160" s="463"/>
      <c r="D160" s="167"/>
      <c r="E160" s="167"/>
      <c r="F160" s="168"/>
      <c r="G160" s="172"/>
      <c r="H160" s="173"/>
      <c r="I160" s="168"/>
    </row>
    <row r="161" spans="3:9" s="3" customFormat="1">
      <c r="C161" s="463"/>
      <c r="D161" s="167"/>
      <c r="E161" s="167"/>
      <c r="F161" s="168"/>
      <c r="G161" s="172"/>
      <c r="H161" s="173"/>
      <c r="I161" s="168"/>
    </row>
    <row r="162" spans="3:9" s="3" customFormat="1">
      <c r="C162" s="463"/>
      <c r="D162" s="167"/>
      <c r="E162" s="167"/>
      <c r="F162" s="168"/>
      <c r="G162" s="172"/>
      <c r="H162" s="173"/>
      <c r="I162" s="168"/>
    </row>
    <row r="163" spans="3:9" s="3" customFormat="1">
      <c r="C163" s="463"/>
      <c r="D163" s="167"/>
      <c r="E163" s="167"/>
      <c r="F163" s="168"/>
      <c r="G163" s="172"/>
      <c r="H163" s="173"/>
      <c r="I163" s="168"/>
    </row>
    <row r="164" spans="3:9" s="3" customFormat="1">
      <c r="C164" s="463"/>
      <c r="D164" s="167"/>
      <c r="E164" s="167"/>
      <c r="F164" s="168"/>
      <c r="G164" s="172"/>
      <c r="H164" s="173"/>
      <c r="I164" s="168"/>
    </row>
    <row r="165" spans="3:9" s="3" customFormat="1">
      <c r="C165" s="463"/>
      <c r="D165" s="167"/>
      <c r="E165" s="167"/>
      <c r="F165" s="168"/>
      <c r="G165" s="172"/>
      <c r="H165" s="173"/>
      <c r="I165" s="168"/>
    </row>
    <row r="166" spans="3:9" s="3" customFormat="1">
      <c r="C166" s="463"/>
      <c r="D166" s="167"/>
      <c r="E166" s="167"/>
      <c r="F166" s="168"/>
      <c r="G166" s="172"/>
      <c r="H166" s="173"/>
      <c r="I166" s="168"/>
    </row>
    <row r="167" spans="3:9" s="3" customFormat="1">
      <c r="C167" s="463"/>
      <c r="D167" s="167"/>
      <c r="E167" s="167"/>
      <c r="F167" s="168"/>
      <c r="G167" s="172"/>
      <c r="H167" s="173"/>
      <c r="I167" s="168"/>
    </row>
    <row r="168" spans="3:9" s="3" customFormat="1">
      <c r="C168" s="463"/>
      <c r="D168" s="167"/>
      <c r="E168" s="167"/>
      <c r="F168" s="168"/>
      <c r="G168" s="172"/>
      <c r="H168" s="173"/>
      <c r="I168" s="168"/>
    </row>
    <row r="169" spans="3:9" s="3" customFormat="1">
      <c r="C169" s="463"/>
      <c r="D169" s="167"/>
      <c r="E169" s="167"/>
      <c r="F169" s="168"/>
      <c r="G169" s="172"/>
      <c r="H169" s="173"/>
      <c r="I169" s="168"/>
    </row>
    <row r="170" spans="3:9" s="3" customFormat="1">
      <c r="C170" s="463"/>
      <c r="D170" s="167"/>
      <c r="E170" s="167"/>
      <c r="F170" s="168"/>
      <c r="G170" s="172"/>
      <c r="H170" s="173"/>
      <c r="I170" s="168"/>
    </row>
    <row r="171" spans="3:9" s="3" customFormat="1">
      <c r="C171" s="463"/>
      <c r="D171" s="167"/>
      <c r="E171" s="167"/>
      <c r="F171" s="168"/>
      <c r="G171" s="172"/>
      <c r="H171" s="173"/>
      <c r="I171" s="168"/>
    </row>
    <row r="172" spans="3:9" s="3" customFormat="1">
      <c r="C172" s="463"/>
      <c r="D172" s="167"/>
      <c r="E172" s="167"/>
      <c r="F172" s="168"/>
      <c r="G172" s="172"/>
      <c r="H172" s="173"/>
      <c r="I172" s="168"/>
    </row>
    <row r="173" spans="3:9" s="3" customFormat="1">
      <c r="C173" s="463"/>
      <c r="D173" s="167"/>
      <c r="E173" s="167"/>
      <c r="F173" s="168"/>
      <c r="G173" s="172"/>
      <c r="H173" s="173"/>
      <c r="I173" s="168"/>
    </row>
    <row r="174" spans="3:9" s="3" customFormat="1">
      <c r="C174" s="463"/>
      <c r="D174" s="167"/>
      <c r="E174" s="167"/>
      <c r="F174" s="168"/>
      <c r="G174" s="172"/>
      <c r="H174" s="173"/>
      <c r="I174" s="168"/>
    </row>
    <row r="175" spans="3:9" s="3" customFormat="1">
      <c r="C175" s="463"/>
      <c r="D175" s="167"/>
      <c r="E175" s="167"/>
      <c r="F175" s="168"/>
      <c r="G175" s="172"/>
      <c r="H175" s="173"/>
      <c r="I175" s="168"/>
    </row>
    <row r="176" spans="3:9" s="3" customFormat="1">
      <c r="C176" s="463"/>
      <c r="D176" s="167"/>
      <c r="E176" s="167"/>
      <c r="F176" s="168"/>
      <c r="G176" s="172"/>
      <c r="H176" s="173"/>
      <c r="I176" s="168"/>
    </row>
    <row r="177" spans="3:9" s="3" customFormat="1">
      <c r="C177" s="463"/>
      <c r="D177" s="167"/>
      <c r="E177" s="167"/>
      <c r="F177" s="168"/>
      <c r="G177" s="172"/>
      <c r="H177" s="173"/>
      <c r="I177" s="168"/>
    </row>
    <row r="178" spans="3:9" s="3" customFormat="1">
      <c r="C178" s="463"/>
      <c r="D178" s="167"/>
      <c r="E178" s="167"/>
      <c r="F178" s="168"/>
      <c r="G178" s="172"/>
      <c r="H178" s="173"/>
      <c r="I178" s="168"/>
    </row>
    <row r="179" spans="3:9" s="3" customFormat="1">
      <c r="C179" s="463"/>
      <c r="D179" s="167"/>
      <c r="E179" s="167"/>
      <c r="F179" s="168"/>
      <c r="G179" s="172"/>
      <c r="H179" s="173"/>
      <c r="I179" s="168"/>
    </row>
    <row r="180" spans="3:9" s="3" customFormat="1">
      <c r="C180" s="463"/>
      <c r="D180" s="167"/>
      <c r="E180" s="167"/>
      <c r="F180" s="168"/>
      <c r="G180" s="172"/>
      <c r="H180" s="173"/>
      <c r="I180" s="168"/>
    </row>
    <row r="181" spans="3:9" s="3" customFormat="1">
      <c r="C181" s="463"/>
      <c r="D181" s="167"/>
      <c r="E181" s="167"/>
      <c r="F181" s="168"/>
      <c r="G181" s="172"/>
      <c r="H181" s="173"/>
      <c r="I181" s="168"/>
    </row>
    <row r="182" spans="3:9" s="3" customFormat="1">
      <c r="C182" s="463"/>
      <c r="D182" s="167"/>
      <c r="E182" s="167"/>
      <c r="F182" s="168"/>
      <c r="G182" s="172"/>
      <c r="H182" s="173"/>
      <c r="I182" s="168"/>
    </row>
    <row r="183" spans="3:9" s="3" customFormat="1">
      <c r="C183" s="463"/>
      <c r="D183" s="167"/>
      <c r="E183" s="167"/>
      <c r="F183" s="168"/>
      <c r="G183" s="172"/>
      <c r="H183" s="173"/>
      <c r="I183" s="168"/>
    </row>
    <row r="184" spans="3:9" s="3" customFormat="1">
      <c r="C184" s="463"/>
      <c r="D184" s="167"/>
      <c r="E184" s="167"/>
      <c r="F184" s="168"/>
      <c r="G184" s="172"/>
      <c r="H184" s="173"/>
      <c r="I184" s="168"/>
    </row>
    <row r="185" spans="3:9" s="3" customFormat="1">
      <c r="C185" s="463"/>
      <c r="D185" s="167"/>
      <c r="E185" s="167"/>
      <c r="F185" s="168"/>
      <c r="G185" s="172"/>
      <c r="H185" s="173"/>
      <c r="I185" s="168"/>
    </row>
    <row r="186" spans="3:9" s="3" customFormat="1">
      <c r="C186" s="463"/>
      <c r="D186" s="167"/>
      <c r="E186" s="167"/>
      <c r="F186" s="168"/>
      <c r="G186" s="172"/>
      <c r="H186" s="173"/>
      <c r="I186" s="168"/>
    </row>
    <row r="187" spans="3:9" s="3" customFormat="1">
      <c r="C187" s="463"/>
      <c r="D187" s="167"/>
      <c r="E187" s="167"/>
      <c r="F187" s="168"/>
      <c r="G187" s="172"/>
      <c r="H187" s="173"/>
      <c r="I187" s="168"/>
    </row>
    <row r="188" spans="3:9" s="3" customFormat="1">
      <c r="C188" s="463"/>
      <c r="D188" s="167"/>
      <c r="E188" s="167"/>
      <c r="F188" s="168"/>
      <c r="G188" s="172"/>
      <c r="H188" s="173"/>
      <c r="I188" s="168"/>
    </row>
    <row r="189" spans="3:9" s="3" customFormat="1">
      <c r="C189" s="463"/>
      <c r="D189" s="167"/>
      <c r="E189" s="167"/>
      <c r="F189" s="168"/>
      <c r="G189" s="172"/>
      <c r="H189" s="173"/>
      <c r="I189" s="168"/>
    </row>
    <row r="190" spans="3:9" s="3" customFormat="1">
      <c r="C190" s="463"/>
      <c r="D190" s="167"/>
      <c r="E190" s="167"/>
      <c r="F190" s="168"/>
      <c r="G190" s="172"/>
      <c r="H190" s="173"/>
      <c r="I190" s="168"/>
    </row>
  </sheetData>
  <mergeCells count="3">
    <mergeCell ref="H1:I1"/>
    <mergeCell ref="J1:L1"/>
    <mergeCell ref="G1:G2"/>
  </mergeCells>
  <conditionalFormatting sqref="A14:A20">
    <cfRule type="duplicateValues" dxfId="0" priority="2"/>
  </conditionalFormatting>
  <hyperlinks>
    <hyperlink ref="B139" r:id="rId1" xr:uid="{08F49EB2-5AEB-4493-AD8E-9AB680581EF3}"/>
  </hyperlinks>
  <pageMargins left="0.7" right="0.7" top="0.75" bottom="0.75" header="0.3" footer="0.3"/>
  <pageSetup orientation="portrait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AC364-B046-4927-8629-4921E4355BEE}">
  <dimension ref="A1:V301"/>
  <sheetViews>
    <sheetView workbookViewId="0">
      <pane ySplit="1" topLeftCell="A25" activePane="bottomLeft" state="frozen"/>
      <selection pane="bottomLeft" activeCell="N25" sqref="N25"/>
    </sheetView>
  </sheetViews>
  <sheetFormatPr defaultRowHeight="15.75"/>
  <cols>
    <col min="1" max="1" width="11.75" customWidth="1"/>
    <col min="2" max="2" width="16.375" customWidth="1"/>
    <col min="3" max="3" width="17.5" style="47" customWidth="1"/>
    <col min="4" max="6" width="9" style="5"/>
    <col min="7" max="7" width="20.125" style="5" customWidth="1"/>
    <col min="9" max="9" width="9" style="4"/>
    <col min="11" max="11" width="12.75" customWidth="1"/>
    <col min="12" max="12" width="11.875" style="4" customWidth="1"/>
    <col min="13" max="13" width="9" style="4"/>
    <col min="14" max="14" width="9" style="5"/>
  </cols>
  <sheetData>
    <row r="1" spans="1:22" s="116" customFormat="1" ht="30.75" customHeight="1">
      <c r="A1" s="241" t="s">
        <v>0</v>
      </c>
      <c r="B1" s="242" t="s">
        <v>1</v>
      </c>
      <c r="C1" s="243" t="s">
        <v>2</v>
      </c>
      <c r="D1" s="244" t="s">
        <v>3</v>
      </c>
      <c r="E1" s="245" t="s">
        <v>4</v>
      </c>
      <c r="F1" s="246" t="s">
        <v>5</v>
      </c>
      <c r="G1" s="584" t="s">
        <v>254</v>
      </c>
      <c r="H1" s="581" t="s">
        <v>7</v>
      </c>
      <c r="I1" s="582"/>
      <c r="J1" s="583" t="s">
        <v>8</v>
      </c>
      <c r="K1" s="583"/>
      <c r="L1" s="583"/>
      <c r="M1" s="247" t="s">
        <v>9</v>
      </c>
      <c r="N1" s="296" t="s">
        <v>10</v>
      </c>
      <c r="O1" s="116" t="s">
        <v>188</v>
      </c>
    </row>
    <row r="2" spans="1:22" s="259" customFormat="1" ht="17.25" customHeight="1" thickBot="1">
      <c r="A2" s="248"/>
      <c r="B2" s="249"/>
      <c r="C2" s="250"/>
      <c r="D2" s="251" t="s">
        <v>11</v>
      </c>
      <c r="E2" s="252"/>
      <c r="F2" s="253"/>
      <c r="G2" s="585"/>
      <c r="H2" s="254" t="s">
        <v>12</v>
      </c>
      <c r="I2" s="254" t="s">
        <v>13</v>
      </c>
      <c r="J2" s="255" t="s">
        <v>14</v>
      </c>
      <c r="K2" s="256" t="s">
        <v>15</v>
      </c>
      <c r="L2" s="257" t="s">
        <v>16</v>
      </c>
      <c r="M2" s="258"/>
      <c r="N2" s="297"/>
    </row>
    <row r="3" spans="1:22" s="273" customFormat="1" ht="12.75">
      <c r="A3" s="77" t="s">
        <v>47</v>
      </c>
      <c r="B3" s="77" t="s">
        <v>255</v>
      </c>
      <c r="C3" s="102" t="s">
        <v>49</v>
      </c>
      <c r="D3" s="73">
        <v>72.63</v>
      </c>
      <c r="E3" s="73"/>
      <c r="F3" s="73"/>
      <c r="G3" s="73"/>
      <c r="H3" s="77"/>
      <c r="I3" s="72"/>
      <c r="J3" s="77"/>
      <c r="K3" s="77"/>
      <c r="L3" s="72"/>
      <c r="M3" s="72"/>
      <c r="N3" s="73" t="s">
        <v>256</v>
      </c>
      <c r="O3" s="77"/>
      <c r="P3" s="77"/>
      <c r="Q3" s="77"/>
      <c r="R3" s="77"/>
      <c r="S3" s="77"/>
      <c r="T3" s="77"/>
      <c r="U3" s="77"/>
      <c r="V3" s="77"/>
    </row>
    <row r="4" spans="1:22" s="273" customFormat="1" ht="12.75">
      <c r="A4" s="77" t="s">
        <v>47</v>
      </c>
      <c r="B4" s="77" t="s">
        <v>257</v>
      </c>
      <c r="C4" s="102" t="s">
        <v>49</v>
      </c>
      <c r="D4" s="73">
        <v>98.88</v>
      </c>
      <c r="E4" s="73"/>
      <c r="F4" s="73"/>
      <c r="G4" s="73"/>
      <c r="H4" s="77"/>
      <c r="I4" s="72"/>
      <c r="J4" s="77"/>
      <c r="K4" s="77"/>
      <c r="L4" s="72"/>
      <c r="M4" s="72"/>
      <c r="N4" s="73" t="s">
        <v>258</v>
      </c>
      <c r="O4" s="77"/>
      <c r="P4" s="77"/>
      <c r="Q4" s="77"/>
      <c r="R4" s="77"/>
      <c r="S4" s="77"/>
      <c r="T4" s="77"/>
      <c r="U4" s="77"/>
      <c r="V4" s="77"/>
    </row>
    <row r="5" spans="1:22" s="273" customFormat="1" ht="12.75">
      <c r="A5" s="77" t="s">
        <v>47</v>
      </c>
      <c r="B5" s="77" t="s">
        <v>259</v>
      </c>
      <c r="C5" s="102" t="s">
        <v>49</v>
      </c>
      <c r="D5" s="73">
        <v>31.7</v>
      </c>
      <c r="E5" s="73"/>
      <c r="F5" s="73"/>
      <c r="G5" s="73"/>
      <c r="H5" s="77"/>
      <c r="I5" s="72"/>
      <c r="J5" s="77"/>
      <c r="K5" s="77"/>
      <c r="L5" s="72"/>
      <c r="M5" s="72"/>
      <c r="N5" s="73" t="s">
        <v>260</v>
      </c>
      <c r="O5" s="77"/>
      <c r="P5" s="77"/>
      <c r="Q5" s="77"/>
      <c r="R5" s="77"/>
      <c r="S5" s="77"/>
      <c r="T5" s="77"/>
      <c r="U5" s="77"/>
      <c r="V5" s="77"/>
    </row>
    <row r="6" spans="1:22" s="273" customFormat="1" ht="12.75">
      <c r="A6" s="77" t="s">
        <v>47</v>
      </c>
      <c r="B6" s="77" t="s">
        <v>261</v>
      </c>
      <c r="C6" s="102" t="s">
        <v>49</v>
      </c>
      <c r="D6" s="293">
        <v>154.38999999999999</v>
      </c>
      <c r="E6" s="73"/>
      <c r="F6" s="73"/>
      <c r="G6" s="73"/>
      <c r="H6" s="77"/>
      <c r="I6" s="72"/>
      <c r="J6" s="77"/>
      <c r="K6" s="77"/>
      <c r="L6" s="72"/>
      <c r="M6" s="72"/>
      <c r="N6" s="73" t="s">
        <v>262</v>
      </c>
      <c r="O6" s="77"/>
      <c r="P6" s="77"/>
      <c r="Q6" s="77"/>
      <c r="R6" s="77"/>
      <c r="S6" s="77"/>
      <c r="T6" s="77"/>
      <c r="U6" s="77"/>
      <c r="V6" s="77"/>
    </row>
    <row r="7" spans="1:22" s="273" customFormat="1" ht="12.75">
      <c r="A7" s="77" t="s">
        <v>47</v>
      </c>
      <c r="B7" s="77" t="s">
        <v>261</v>
      </c>
      <c r="C7" s="102" t="s">
        <v>49</v>
      </c>
      <c r="D7" s="293">
        <v>130.99</v>
      </c>
      <c r="E7" s="73"/>
      <c r="F7" s="73"/>
      <c r="G7" s="73"/>
      <c r="H7" s="77"/>
      <c r="I7" s="72"/>
      <c r="J7" s="77"/>
      <c r="K7" s="77"/>
      <c r="L7" s="72"/>
      <c r="M7" s="72"/>
      <c r="N7" s="73" t="s">
        <v>263</v>
      </c>
      <c r="O7" s="77"/>
      <c r="P7" s="77"/>
      <c r="Q7" s="77"/>
      <c r="R7" s="77"/>
      <c r="S7" s="77"/>
      <c r="T7" s="77"/>
      <c r="U7" s="77"/>
      <c r="V7" s="77"/>
    </row>
    <row r="8" spans="1:22" s="77" customFormat="1" ht="12.75">
      <c r="A8" s="77" t="s">
        <v>47</v>
      </c>
      <c r="B8" s="77" t="s">
        <v>261</v>
      </c>
      <c r="C8" s="102" t="s">
        <v>49</v>
      </c>
      <c r="D8" s="73">
        <v>139.28</v>
      </c>
      <c r="E8" s="73"/>
      <c r="F8" s="73"/>
      <c r="G8" s="73"/>
      <c r="I8" s="72"/>
      <c r="L8" s="72"/>
      <c r="M8" s="72"/>
      <c r="N8" s="73" t="s">
        <v>264</v>
      </c>
    </row>
    <row r="9" spans="1:22" s="77" customFormat="1" ht="12.75">
      <c r="A9" s="77" t="s">
        <v>47</v>
      </c>
      <c r="B9" s="77" t="s">
        <v>265</v>
      </c>
      <c r="C9" s="102" t="s">
        <v>49</v>
      </c>
      <c r="D9" s="73">
        <v>103.59</v>
      </c>
      <c r="E9" s="73"/>
      <c r="F9" s="73"/>
      <c r="G9" s="73"/>
      <c r="I9" s="72"/>
      <c r="L9" s="72"/>
      <c r="M9" s="72"/>
      <c r="N9" s="73" t="s">
        <v>266</v>
      </c>
    </row>
    <row r="10" spans="1:22" s="77" customFormat="1" ht="12.75">
      <c r="A10" s="77" t="s">
        <v>47</v>
      </c>
      <c r="B10" s="77" t="s">
        <v>265</v>
      </c>
      <c r="C10" s="102" t="s">
        <v>49</v>
      </c>
      <c r="D10" s="73">
        <v>132.4</v>
      </c>
      <c r="E10" s="73"/>
      <c r="F10" s="73"/>
      <c r="G10" s="73"/>
      <c r="I10" s="72"/>
      <c r="L10" s="72"/>
      <c r="M10" s="72"/>
      <c r="N10" s="73" t="s">
        <v>267</v>
      </c>
    </row>
    <row r="11" spans="1:22" s="77" customFormat="1" ht="12.75">
      <c r="A11" s="77" t="s">
        <v>47</v>
      </c>
      <c r="B11" s="77" t="s">
        <v>261</v>
      </c>
      <c r="C11" s="102" t="s">
        <v>49</v>
      </c>
      <c r="D11" s="73">
        <v>49.56</v>
      </c>
      <c r="E11" s="73"/>
      <c r="F11" s="73"/>
      <c r="G11" s="73"/>
      <c r="I11" s="72"/>
      <c r="L11" s="72"/>
      <c r="M11" s="72"/>
      <c r="N11" s="73" t="s">
        <v>268</v>
      </c>
    </row>
    <row r="12" spans="1:22" s="77" customFormat="1" ht="12.75">
      <c r="A12" s="77" t="s">
        <v>47</v>
      </c>
      <c r="B12" s="77" t="s">
        <v>269</v>
      </c>
      <c r="C12" s="102" t="s">
        <v>49</v>
      </c>
      <c r="D12" s="73">
        <v>111.66</v>
      </c>
      <c r="E12" s="73"/>
      <c r="F12" s="73"/>
      <c r="G12" s="73"/>
      <c r="I12" s="72"/>
      <c r="L12" s="72"/>
      <c r="M12" s="72"/>
      <c r="N12" s="73" t="s">
        <v>270</v>
      </c>
    </row>
    <row r="13" spans="1:22" s="77" customFormat="1" ht="12.75">
      <c r="A13" s="77" t="s">
        <v>47</v>
      </c>
      <c r="C13" s="102" t="s">
        <v>49</v>
      </c>
      <c r="D13" s="73">
        <v>112.71</v>
      </c>
      <c r="E13" s="73"/>
      <c r="F13" s="73"/>
      <c r="G13" s="73"/>
      <c r="I13" s="72"/>
      <c r="L13" s="72"/>
      <c r="M13" s="72"/>
      <c r="N13" s="73" t="s">
        <v>271</v>
      </c>
    </row>
    <row r="14" spans="1:22" s="77" customFormat="1" ht="12.75">
      <c r="A14" s="77" t="s">
        <v>47</v>
      </c>
      <c r="B14" s="77" t="s">
        <v>272</v>
      </c>
      <c r="C14" s="102" t="s">
        <v>49</v>
      </c>
      <c r="D14" s="73">
        <v>140.4</v>
      </c>
      <c r="E14" s="73"/>
      <c r="F14" s="73"/>
      <c r="G14" s="73"/>
      <c r="I14" s="72"/>
      <c r="L14" s="72"/>
      <c r="M14" s="72"/>
      <c r="N14" s="73" t="s">
        <v>273</v>
      </c>
    </row>
    <row r="15" spans="1:22" s="77" customFormat="1" ht="12.75">
      <c r="A15" s="77" t="s">
        <v>47</v>
      </c>
      <c r="B15" s="77" t="s">
        <v>274</v>
      </c>
      <c r="C15" s="102"/>
      <c r="D15" s="73">
        <v>136.25</v>
      </c>
      <c r="E15" s="73"/>
      <c r="F15" s="73"/>
      <c r="G15" s="73"/>
      <c r="I15" s="72"/>
      <c r="L15" s="72"/>
      <c r="M15" s="72"/>
      <c r="N15" s="73" t="s">
        <v>275</v>
      </c>
    </row>
    <row r="16" spans="1:22" s="77" customFormat="1" ht="12.75">
      <c r="A16" s="77" t="s">
        <v>47</v>
      </c>
      <c r="B16" s="77" t="s">
        <v>276</v>
      </c>
      <c r="C16" s="102" t="s">
        <v>49</v>
      </c>
      <c r="D16" s="73">
        <v>28.32</v>
      </c>
      <c r="E16" s="73"/>
      <c r="F16" s="73"/>
      <c r="G16" s="73"/>
      <c r="I16" s="72"/>
      <c r="L16" s="72"/>
      <c r="M16" s="72"/>
      <c r="N16" s="73" t="s">
        <v>277</v>
      </c>
    </row>
    <row r="17" spans="1:22" s="77" customFormat="1" ht="12.75">
      <c r="A17" s="77" t="s">
        <v>47</v>
      </c>
      <c r="C17" s="102" t="s">
        <v>78</v>
      </c>
      <c r="D17" s="73"/>
      <c r="E17" s="73"/>
      <c r="F17" s="73"/>
      <c r="G17" s="73">
        <v>858.63</v>
      </c>
      <c r="I17" s="72"/>
      <c r="L17" s="72"/>
      <c r="M17" s="72"/>
      <c r="N17" s="73" t="s">
        <v>278</v>
      </c>
    </row>
    <row r="18" spans="1:22" s="143" customFormat="1" ht="12.75">
      <c r="A18" s="143" t="s">
        <v>56</v>
      </c>
      <c r="C18" s="144"/>
      <c r="D18" s="298">
        <f>SUM(D3:D16)</f>
        <v>1442.7600000000002</v>
      </c>
      <c r="E18" s="298"/>
      <c r="F18" s="298"/>
      <c r="G18" s="298">
        <f>SUM(G17)</f>
        <v>858.63</v>
      </c>
      <c r="I18" s="145"/>
      <c r="L18" s="145"/>
      <c r="M18" s="145"/>
      <c r="N18" s="298" t="s">
        <v>279</v>
      </c>
    </row>
    <row r="19" spans="1:22" s="273" customFormat="1" ht="12.75">
      <c r="A19" s="77"/>
      <c r="B19" s="77"/>
      <c r="C19" s="102"/>
      <c r="D19" s="73"/>
      <c r="E19" s="73"/>
      <c r="F19" s="73"/>
      <c r="G19" s="73"/>
      <c r="H19" s="77"/>
      <c r="I19" s="72"/>
      <c r="J19" s="77"/>
      <c r="K19" s="77"/>
      <c r="L19" s="72"/>
      <c r="M19" s="72"/>
      <c r="N19" s="73" t="s">
        <v>280</v>
      </c>
      <c r="O19" s="77"/>
      <c r="P19" s="77"/>
      <c r="Q19" s="77"/>
      <c r="R19" s="77"/>
      <c r="S19" s="77"/>
      <c r="T19" s="77"/>
      <c r="U19" s="77"/>
      <c r="V19" s="77"/>
    </row>
    <row r="20" spans="1:22" s="273" customFormat="1" ht="12.75">
      <c r="A20" s="77" t="s">
        <v>281</v>
      </c>
      <c r="B20" s="77" t="s">
        <v>226</v>
      </c>
      <c r="C20" s="102" t="s">
        <v>19</v>
      </c>
      <c r="D20" s="73"/>
      <c r="E20" s="73"/>
      <c r="F20" s="73"/>
      <c r="G20" s="73"/>
      <c r="H20" s="77">
        <v>1401.89</v>
      </c>
      <c r="I20" s="72">
        <v>2</v>
      </c>
      <c r="J20" s="77"/>
      <c r="K20" s="77"/>
      <c r="L20" s="72"/>
      <c r="M20" s="72"/>
      <c r="N20" s="73" t="s">
        <v>282</v>
      </c>
      <c r="O20" s="77"/>
      <c r="P20" s="77"/>
      <c r="Q20" s="77"/>
      <c r="R20" s="77"/>
      <c r="S20" s="77"/>
      <c r="T20" s="77"/>
      <c r="U20" s="77"/>
      <c r="V20" s="77"/>
    </row>
    <row r="21" spans="1:22" s="273" customFormat="1" ht="12.75">
      <c r="A21" s="77" t="s">
        <v>281</v>
      </c>
      <c r="B21" s="77" t="s">
        <v>226</v>
      </c>
      <c r="C21" s="102" t="s">
        <v>52</v>
      </c>
      <c r="D21" s="73">
        <v>41.56</v>
      </c>
      <c r="E21" s="73"/>
      <c r="F21" s="73"/>
      <c r="G21" s="73"/>
      <c r="H21" s="77"/>
      <c r="I21" s="72"/>
      <c r="J21" s="77"/>
      <c r="K21" s="77"/>
      <c r="L21" s="72"/>
      <c r="M21" s="72"/>
      <c r="N21" s="73" t="s">
        <v>283</v>
      </c>
      <c r="O21" s="77"/>
      <c r="P21" s="77"/>
      <c r="Q21" s="77"/>
      <c r="R21" s="77"/>
      <c r="S21" s="77"/>
      <c r="T21" s="77"/>
      <c r="U21" s="77"/>
      <c r="V21" s="77"/>
    </row>
    <row r="22" spans="1:22" s="273" customFormat="1" ht="12.75">
      <c r="A22" s="77" t="s">
        <v>281</v>
      </c>
      <c r="B22" s="77" t="s">
        <v>284</v>
      </c>
      <c r="C22" s="102" t="s">
        <v>49</v>
      </c>
      <c r="D22" s="73">
        <v>143.15</v>
      </c>
      <c r="E22" s="73"/>
      <c r="F22" s="73"/>
      <c r="G22" s="73"/>
      <c r="H22" s="77"/>
      <c r="I22" s="72"/>
      <c r="J22" s="77"/>
      <c r="K22" s="77"/>
      <c r="L22" s="72"/>
      <c r="M22" s="72"/>
      <c r="N22" s="73" t="s">
        <v>285</v>
      </c>
      <c r="O22" s="77"/>
      <c r="P22" s="77"/>
      <c r="Q22" s="77"/>
      <c r="R22" s="77"/>
      <c r="S22" s="77"/>
      <c r="T22" s="77"/>
      <c r="U22" s="77"/>
      <c r="V22" s="77"/>
    </row>
    <row r="23" spans="1:22" s="273" customFormat="1" ht="12.75">
      <c r="A23" s="77" t="s">
        <v>281</v>
      </c>
      <c r="B23" s="77" t="s">
        <v>286</v>
      </c>
      <c r="C23" s="102" t="s">
        <v>49</v>
      </c>
      <c r="D23" s="73">
        <v>132.82</v>
      </c>
      <c r="E23" s="73"/>
      <c r="F23" s="73"/>
      <c r="G23" s="73"/>
      <c r="H23" s="77"/>
      <c r="I23" s="72"/>
      <c r="J23" s="77"/>
      <c r="K23" s="77"/>
      <c r="L23" s="72"/>
      <c r="M23" s="72"/>
      <c r="N23" s="73" t="s">
        <v>287</v>
      </c>
      <c r="O23" s="77"/>
      <c r="P23" s="77"/>
      <c r="Q23" s="77"/>
      <c r="R23" s="77"/>
      <c r="S23" s="77"/>
      <c r="T23" s="77"/>
      <c r="U23" s="77"/>
      <c r="V23" s="77"/>
    </row>
    <row r="24" spans="1:22" s="183" customFormat="1" ht="12.75">
      <c r="A24" s="200" t="s">
        <v>225</v>
      </c>
      <c r="C24" s="193" t="s">
        <v>23</v>
      </c>
      <c r="D24" s="194"/>
      <c r="E24" s="194"/>
      <c r="F24" s="195"/>
      <c r="G24" s="196">
        <v>2412.4299999999998</v>
      </c>
      <c r="H24" s="197"/>
      <c r="I24" s="198"/>
      <c r="L24" s="199"/>
      <c r="M24" s="199"/>
      <c r="N24" s="350" t="s">
        <v>288</v>
      </c>
    </row>
    <row r="25" spans="1:22" s="183" customFormat="1" ht="12.75">
      <c r="A25" s="200" t="s">
        <v>225</v>
      </c>
      <c r="C25" s="193" t="s">
        <v>23</v>
      </c>
      <c r="D25" s="194"/>
      <c r="E25" s="194"/>
      <c r="F25" s="195"/>
      <c r="G25" s="196">
        <v>2856.66</v>
      </c>
      <c r="H25" s="197"/>
      <c r="I25" s="198"/>
      <c r="L25" s="199"/>
      <c r="M25" s="199"/>
      <c r="N25" s="350" t="s">
        <v>289</v>
      </c>
    </row>
    <row r="26" spans="1:22" s="77" customFormat="1" ht="12.75">
      <c r="A26" s="77" t="s">
        <v>290</v>
      </c>
      <c r="C26" s="102" t="s">
        <v>114</v>
      </c>
      <c r="D26" s="73"/>
      <c r="E26" s="73"/>
      <c r="F26" s="73"/>
      <c r="G26" s="73">
        <v>278.10000000000002</v>
      </c>
      <c r="I26" s="72"/>
      <c r="L26" s="72"/>
      <c r="M26" s="72"/>
      <c r="N26" s="73" t="s">
        <v>291</v>
      </c>
    </row>
    <row r="27" spans="1:22" s="143" customFormat="1" ht="12.75">
      <c r="A27" s="299" t="s">
        <v>290</v>
      </c>
      <c r="C27" s="144"/>
      <c r="D27" s="298">
        <f>SUM(D21:D26)</f>
        <v>317.52999999999997</v>
      </c>
      <c r="E27" s="298"/>
      <c r="F27" s="298"/>
      <c r="G27" s="146">
        <f>SUM(G24:G26)</f>
        <v>5547.1900000000005</v>
      </c>
      <c r="H27" s="143">
        <f>SUM(H20:H26)</f>
        <v>1401.89</v>
      </c>
      <c r="I27" s="145">
        <f>SUM(I20:I26)</f>
        <v>2</v>
      </c>
      <c r="L27" s="145"/>
      <c r="M27" s="145"/>
      <c r="N27" s="298"/>
    </row>
    <row r="28" spans="1:22" s="273" customFormat="1" ht="12.75">
      <c r="A28" s="77"/>
      <c r="B28" s="77"/>
      <c r="C28" s="102"/>
      <c r="D28" s="73"/>
      <c r="E28" s="73"/>
      <c r="F28" s="73"/>
      <c r="G28" s="73"/>
      <c r="H28" s="77"/>
      <c r="I28" s="72"/>
      <c r="J28" s="77"/>
      <c r="K28" s="77"/>
      <c r="L28" s="72"/>
      <c r="M28" s="72"/>
      <c r="N28" s="73"/>
      <c r="O28" s="77"/>
      <c r="P28" s="77"/>
      <c r="Q28" s="77"/>
      <c r="R28" s="77"/>
      <c r="S28" s="77"/>
      <c r="T28" s="77"/>
      <c r="U28" s="77"/>
      <c r="V28" s="77"/>
    </row>
    <row r="29" spans="1:22" s="273" customFormat="1" ht="12.75">
      <c r="A29" s="77" t="s">
        <v>80</v>
      </c>
      <c r="B29" s="77" t="s">
        <v>292</v>
      </c>
      <c r="C29" s="102" t="s">
        <v>49</v>
      </c>
      <c r="D29" s="73">
        <v>45.42</v>
      </c>
      <c r="E29" s="73"/>
      <c r="F29" s="73"/>
      <c r="G29" s="73"/>
      <c r="H29" s="77"/>
      <c r="I29" s="72"/>
      <c r="J29" s="77"/>
      <c r="K29" s="77"/>
      <c r="L29" s="72"/>
      <c r="M29" s="72"/>
      <c r="N29" s="73" t="s">
        <v>293</v>
      </c>
      <c r="O29" s="77"/>
      <c r="P29" s="77"/>
      <c r="Q29" s="77"/>
      <c r="R29" s="77"/>
      <c r="S29" s="77"/>
      <c r="T29" s="77"/>
      <c r="U29" s="77"/>
      <c r="V29" s="77"/>
    </row>
    <row r="30" spans="1:22" s="273" customFormat="1" ht="12.75">
      <c r="A30" s="77" t="s">
        <v>80</v>
      </c>
      <c r="B30" s="77" t="s">
        <v>294</v>
      </c>
      <c r="C30" s="102" t="s">
        <v>49</v>
      </c>
      <c r="D30" s="73">
        <v>32.49</v>
      </c>
      <c r="E30" s="73"/>
      <c r="F30" s="73"/>
      <c r="G30" s="73"/>
      <c r="H30" s="77"/>
      <c r="I30" s="72"/>
      <c r="J30" s="77"/>
      <c r="K30" s="77"/>
      <c r="L30" s="72"/>
      <c r="M30" s="72"/>
      <c r="N30" s="73" t="s">
        <v>295</v>
      </c>
      <c r="O30" s="77"/>
      <c r="P30" s="77"/>
      <c r="Q30" s="77"/>
      <c r="R30" s="77"/>
      <c r="S30" s="77"/>
      <c r="T30" s="77"/>
      <c r="U30" s="77"/>
      <c r="V30" s="77"/>
    </row>
    <row r="31" spans="1:22" s="273" customFormat="1" ht="12.75">
      <c r="A31" s="77" t="s">
        <v>80</v>
      </c>
      <c r="B31" s="77" t="s">
        <v>296</v>
      </c>
      <c r="C31" s="102" t="s">
        <v>49</v>
      </c>
      <c r="D31" s="73">
        <v>28.59</v>
      </c>
      <c r="E31" s="73"/>
      <c r="F31" s="73"/>
      <c r="G31" s="73"/>
      <c r="H31" s="77"/>
      <c r="I31" s="72"/>
      <c r="J31" s="77"/>
      <c r="K31" s="77"/>
      <c r="L31" s="72"/>
      <c r="M31" s="72"/>
      <c r="N31" s="73" t="s">
        <v>297</v>
      </c>
      <c r="O31" s="77"/>
      <c r="P31" s="77"/>
      <c r="Q31" s="77"/>
      <c r="R31" s="77"/>
      <c r="S31" s="77"/>
      <c r="T31" s="77"/>
      <c r="U31" s="77"/>
      <c r="V31" s="77"/>
    </row>
    <row r="32" spans="1:22" s="273" customFormat="1" ht="12.75">
      <c r="A32" s="118" t="s">
        <v>80</v>
      </c>
      <c r="B32" s="77"/>
      <c r="C32" s="102" t="s">
        <v>78</v>
      </c>
      <c r="D32" s="315"/>
      <c r="E32" s="130"/>
      <c r="F32" s="130"/>
      <c r="G32" s="130">
        <v>506</v>
      </c>
      <c r="H32" s="77"/>
      <c r="I32" s="72"/>
      <c r="J32" s="77"/>
      <c r="K32" s="77"/>
      <c r="L32" s="72"/>
      <c r="M32" s="72"/>
      <c r="N32" s="73" t="s">
        <v>278</v>
      </c>
      <c r="O32" s="77"/>
      <c r="P32" s="77"/>
      <c r="Q32" s="77"/>
      <c r="R32" s="77"/>
      <c r="S32" s="77"/>
      <c r="T32" s="77"/>
      <c r="U32" s="77"/>
      <c r="V32" s="77"/>
    </row>
    <row r="33" spans="1:22" s="273" customFormat="1" ht="12.75">
      <c r="A33" s="77"/>
      <c r="B33" s="77"/>
      <c r="C33" s="102"/>
      <c r="D33" s="315"/>
      <c r="E33" s="130"/>
      <c r="F33" s="130"/>
      <c r="G33" s="130"/>
      <c r="H33" s="77"/>
      <c r="I33" s="72"/>
      <c r="J33" s="77"/>
      <c r="K33" s="77"/>
      <c r="L33" s="72"/>
      <c r="M33" s="72"/>
      <c r="N33" s="73"/>
      <c r="O33" s="77"/>
      <c r="P33" s="77"/>
      <c r="Q33" s="77"/>
      <c r="R33" s="77"/>
      <c r="S33" s="77"/>
      <c r="T33" s="77"/>
      <c r="U33" s="77"/>
      <c r="V33" s="77"/>
    </row>
    <row r="34" spans="1:22" s="143" customFormat="1" ht="12.75">
      <c r="A34" s="299" t="s">
        <v>84</v>
      </c>
      <c r="C34" s="144"/>
      <c r="D34" s="298">
        <f>SUM(D29:D32)</f>
        <v>106.5</v>
      </c>
      <c r="E34" s="298"/>
      <c r="F34" s="298"/>
      <c r="G34" s="146">
        <f>SUM(G32:G33)</f>
        <v>506</v>
      </c>
      <c r="I34" s="145"/>
      <c r="L34" s="145"/>
      <c r="M34" s="145"/>
      <c r="N34" s="298"/>
    </row>
    <row r="35" spans="1:22" s="77" customFormat="1" ht="12.75">
      <c r="C35" s="102"/>
      <c r="D35" s="73"/>
      <c r="E35" s="73"/>
      <c r="F35" s="73"/>
      <c r="G35" s="73"/>
      <c r="I35" s="72"/>
      <c r="L35" s="72"/>
      <c r="M35" s="72"/>
      <c r="N35" s="73"/>
    </row>
    <row r="36" spans="1:22" s="77" customFormat="1" ht="12.75">
      <c r="A36" s="77" t="s">
        <v>298</v>
      </c>
      <c r="B36" s="77" t="s">
        <v>193</v>
      </c>
      <c r="C36" s="102" t="s">
        <v>19</v>
      </c>
      <c r="D36" s="73"/>
      <c r="E36" s="73"/>
      <c r="F36" s="73"/>
      <c r="G36" s="73"/>
      <c r="H36" s="77">
        <v>891.61</v>
      </c>
      <c r="I36" s="72">
        <v>23.54</v>
      </c>
      <c r="J36" s="77">
        <v>1650</v>
      </c>
      <c r="K36" s="77">
        <v>2590.5</v>
      </c>
      <c r="L36" s="72" t="s">
        <v>299</v>
      </c>
      <c r="M36" s="72"/>
      <c r="N36" s="73" t="s">
        <v>300</v>
      </c>
    </row>
    <row r="37" spans="1:22" s="77" customFormat="1" ht="12.75">
      <c r="C37" s="102"/>
      <c r="D37" s="73"/>
      <c r="E37" s="73"/>
      <c r="F37" s="73"/>
      <c r="G37" s="73"/>
      <c r="I37" s="85"/>
      <c r="L37" s="72"/>
      <c r="M37" s="72"/>
      <c r="N37" s="73"/>
    </row>
    <row r="38" spans="1:22" s="77" customFormat="1" ht="12.75">
      <c r="C38" s="102"/>
      <c r="D38" s="73"/>
      <c r="E38" s="73"/>
      <c r="F38" s="73"/>
      <c r="G38" s="73"/>
      <c r="I38" s="85"/>
      <c r="L38" s="72"/>
      <c r="M38" s="72"/>
      <c r="N38" s="73"/>
    </row>
    <row r="39" spans="1:22" s="77" customFormat="1" ht="12.75">
      <c r="C39" s="102"/>
      <c r="D39" s="73"/>
      <c r="E39" s="73"/>
      <c r="F39" s="73"/>
      <c r="G39" s="73"/>
      <c r="I39" s="85"/>
      <c r="L39" s="72"/>
      <c r="M39" s="72"/>
      <c r="N39" s="73"/>
    </row>
    <row r="40" spans="1:22" s="143" customFormat="1" ht="12.75">
      <c r="A40" s="299" t="s">
        <v>196</v>
      </c>
      <c r="C40" s="144"/>
      <c r="D40" s="298"/>
      <c r="E40" s="298"/>
      <c r="F40" s="298"/>
      <c r="G40" s="298"/>
      <c r="H40" s="143">
        <f>SUM(H36:H39)</f>
        <v>891.61</v>
      </c>
      <c r="I40" s="145">
        <f>SUM(I36:I39)</f>
        <v>23.54</v>
      </c>
      <c r="L40" s="145"/>
      <c r="M40" s="145"/>
      <c r="N40" s="298"/>
    </row>
    <row r="41" spans="1:22" s="77" customFormat="1" ht="12.75">
      <c r="C41" s="102"/>
      <c r="D41" s="73"/>
      <c r="E41" s="73"/>
      <c r="F41" s="73"/>
      <c r="G41" s="73"/>
      <c r="I41" s="72"/>
      <c r="L41" s="72"/>
      <c r="M41" s="72"/>
      <c r="N41" s="73"/>
    </row>
    <row r="42" spans="1:22" s="77" customFormat="1" ht="12.75">
      <c r="A42" s="77" t="s">
        <v>17</v>
      </c>
      <c r="B42" s="77" t="s">
        <v>301</v>
      </c>
      <c r="C42" s="102" t="s">
        <v>49</v>
      </c>
      <c r="D42" s="73">
        <v>28.56</v>
      </c>
      <c r="E42" s="73"/>
      <c r="F42" s="73"/>
      <c r="G42" s="73"/>
      <c r="I42" s="72"/>
      <c r="L42" s="72"/>
      <c r="M42" s="72"/>
      <c r="N42" s="73" t="s">
        <v>302</v>
      </c>
    </row>
    <row r="43" spans="1:22" s="183" customFormat="1" ht="12.75">
      <c r="A43" s="200" t="s">
        <v>17</v>
      </c>
      <c r="C43" s="193" t="s">
        <v>23</v>
      </c>
      <c r="D43" s="194"/>
      <c r="E43" s="194"/>
      <c r="F43" s="195"/>
      <c r="G43" s="196">
        <v>1262.3599999999999</v>
      </c>
      <c r="H43" s="197"/>
      <c r="I43" s="198"/>
      <c r="L43" s="199"/>
      <c r="M43" s="199"/>
      <c r="N43" s="350" t="s">
        <v>303</v>
      </c>
    </row>
    <row r="44" spans="1:22" s="77" customFormat="1" ht="12.75">
      <c r="C44" s="102"/>
      <c r="D44" s="73"/>
      <c r="E44" s="73"/>
      <c r="F44" s="73"/>
      <c r="G44" s="73"/>
      <c r="I44" s="72"/>
      <c r="L44" s="72"/>
      <c r="M44" s="72"/>
      <c r="N44" s="73"/>
    </row>
    <row r="45" spans="1:22" s="77" customFormat="1" ht="12.75">
      <c r="C45" s="102"/>
      <c r="D45" s="73"/>
      <c r="E45" s="73"/>
      <c r="F45" s="73"/>
      <c r="G45" s="73"/>
      <c r="I45" s="72"/>
      <c r="L45" s="72"/>
      <c r="M45" s="72"/>
      <c r="N45" s="73"/>
    </row>
    <row r="46" spans="1:22" s="143" customFormat="1" ht="12.75">
      <c r="A46" s="299" t="s">
        <v>28</v>
      </c>
      <c r="C46" s="144"/>
      <c r="D46" s="298">
        <f>SUM(D42:D45)</f>
        <v>28.56</v>
      </c>
      <c r="E46" s="298"/>
      <c r="F46" s="298"/>
      <c r="G46" s="146">
        <f>SUM(G43:G45)</f>
        <v>1262.3599999999999</v>
      </c>
      <c r="I46" s="145"/>
      <c r="L46" s="145"/>
      <c r="M46" s="145"/>
      <c r="N46" s="298"/>
    </row>
    <row r="47" spans="1:22" s="77" customFormat="1" ht="12.75">
      <c r="C47" s="102"/>
      <c r="D47" s="73"/>
      <c r="E47" s="73"/>
      <c r="F47" s="73"/>
      <c r="G47" s="73"/>
      <c r="I47" s="72"/>
      <c r="L47" s="72"/>
      <c r="M47" s="72"/>
      <c r="N47" s="73"/>
    </row>
    <row r="48" spans="1:22" s="77" customFormat="1" ht="12.75">
      <c r="A48" s="77" t="s">
        <v>87</v>
      </c>
      <c r="B48" s="162" t="s">
        <v>304</v>
      </c>
      <c r="C48" s="102" t="s">
        <v>19</v>
      </c>
      <c r="D48" s="73"/>
      <c r="E48" s="73"/>
      <c r="F48" s="73"/>
      <c r="G48" s="73"/>
      <c r="H48" s="77">
        <v>1125.7</v>
      </c>
      <c r="I48" s="72"/>
      <c r="L48" s="72"/>
      <c r="M48" s="72"/>
      <c r="N48" s="73" t="s">
        <v>305</v>
      </c>
    </row>
    <row r="49" spans="1:15" s="77" customFormat="1" ht="12.75">
      <c r="C49" s="102"/>
      <c r="D49" s="73"/>
      <c r="E49" s="73"/>
      <c r="F49" s="73"/>
      <c r="G49" s="73"/>
      <c r="I49" s="72"/>
      <c r="L49" s="72"/>
      <c r="M49" s="72"/>
      <c r="N49" s="73"/>
    </row>
    <row r="50" spans="1:15" s="77" customFormat="1" ht="12.75">
      <c r="C50" s="102"/>
      <c r="D50" s="73"/>
      <c r="E50" s="73"/>
      <c r="F50" s="73"/>
      <c r="G50" s="73"/>
      <c r="I50" s="72"/>
      <c r="L50" s="72"/>
      <c r="M50" s="72"/>
      <c r="N50" s="73"/>
    </row>
    <row r="51" spans="1:15" s="77" customFormat="1" ht="12.75">
      <c r="C51" s="102"/>
      <c r="D51" s="73"/>
      <c r="E51" s="73"/>
      <c r="F51" s="73"/>
      <c r="G51" s="73"/>
      <c r="I51" s="72"/>
      <c r="L51" s="72"/>
      <c r="M51" s="72"/>
      <c r="N51" s="73"/>
    </row>
    <row r="52" spans="1:15" s="143" customFormat="1" ht="12.75">
      <c r="A52" s="299" t="s">
        <v>101</v>
      </c>
      <c r="C52" s="144"/>
      <c r="D52" s="298"/>
      <c r="E52" s="298"/>
      <c r="F52" s="298"/>
      <c r="G52" s="298"/>
      <c r="H52" s="143">
        <f>SUM(H48:H51)</f>
        <v>1125.7</v>
      </c>
      <c r="I52" s="145"/>
      <c r="L52" s="145"/>
      <c r="M52" s="145"/>
      <c r="N52" s="298"/>
    </row>
    <row r="53" spans="1:15" s="77" customFormat="1" ht="12.75">
      <c r="C53" s="102"/>
      <c r="D53" s="73"/>
      <c r="E53" s="73"/>
      <c r="F53" s="73"/>
      <c r="G53" s="73"/>
      <c r="I53" s="72"/>
      <c r="L53" s="72"/>
      <c r="M53" s="72"/>
      <c r="N53" s="73"/>
    </row>
    <row r="54" spans="1:15" s="77" customFormat="1" ht="12.75">
      <c r="A54" s="77" t="s">
        <v>217</v>
      </c>
      <c r="C54" s="102" t="s">
        <v>306</v>
      </c>
      <c r="D54" s="73"/>
      <c r="E54" s="73"/>
      <c r="F54" s="73">
        <v>169.89</v>
      </c>
      <c r="G54" s="73"/>
      <c r="I54" s="72"/>
      <c r="L54" s="72"/>
      <c r="M54" s="72"/>
      <c r="N54" s="73"/>
      <c r="O54" s="77" t="s">
        <v>115</v>
      </c>
    </row>
    <row r="55" spans="1:15" s="77" customFormat="1" ht="12.75">
      <c r="C55" s="102"/>
      <c r="D55" s="73"/>
      <c r="E55" s="73"/>
      <c r="F55" s="73"/>
      <c r="G55" s="73"/>
      <c r="I55" s="72"/>
      <c r="L55" s="72"/>
      <c r="M55" s="72"/>
      <c r="N55" s="73"/>
    </row>
    <row r="56" spans="1:15" s="77" customFormat="1" ht="12.75">
      <c r="C56" s="102"/>
      <c r="D56" s="73"/>
      <c r="E56" s="73"/>
      <c r="F56" s="73"/>
      <c r="G56" s="73"/>
      <c r="I56" s="72"/>
      <c r="L56" s="72"/>
      <c r="M56" s="72"/>
      <c r="N56" s="73"/>
    </row>
    <row r="57" spans="1:15" s="77" customFormat="1" ht="12.75">
      <c r="C57" s="102"/>
      <c r="D57" s="73"/>
      <c r="E57" s="73"/>
      <c r="F57" s="73"/>
      <c r="G57" s="73"/>
      <c r="I57" s="72"/>
      <c r="L57" s="72"/>
      <c r="M57" s="72"/>
      <c r="N57" s="73"/>
    </row>
    <row r="58" spans="1:15" s="143" customFormat="1" ht="12.75">
      <c r="A58" s="299" t="s">
        <v>220</v>
      </c>
      <c r="C58" s="144"/>
      <c r="D58" s="298"/>
      <c r="E58" s="298"/>
      <c r="F58" s="298">
        <f>SUM(F54:F57)</f>
        <v>169.89</v>
      </c>
      <c r="G58" s="298"/>
      <c r="I58" s="145"/>
      <c r="L58" s="145"/>
      <c r="M58" s="145"/>
      <c r="N58" s="298"/>
    </row>
    <row r="59" spans="1:15" s="77" customFormat="1" ht="12.75">
      <c r="C59" s="102"/>
      <c r="D59" s="73"/>
      <c r="E59" s="73"/>
      <c r="F59" s="73"/>
      <c r="G59" s="73"/>
      <c r="I59" s="72"/>
      <c r="L59" s="72"/>
      <c r="M59" s="72"/>
      <c r="N59" s="73"/>
    </row>
    <row r="60" spans="1:15" s="77" customFormat="1" ht="12.75">
      <c r="A60" s="77" t="s">
        <v>33</v>
      </c>
      <c r="C60" s="102" t="s">
        <v>114</v>
      </c>
      <c r="D60" s="73"/>
      <c r="E60" s="73"/>
      <c r="F60" s="73"/>
      <c r="G60" s="73">
        <v>75.599999999999994</v>
      </c>
      <c r="I60" s="72"/>
      <c r="L60" s="72"/>
      <c r="M60" s="72"/>
      <c r="N60" s="73" t="s">
        <v>291</v>
      </c>
    </row>
    <row r="61" spans="1:15" s="183" customFormat="1" ht="12.75">
      <c r="A61" s="200" t="s">
        <v>33</v>
      </c>
      <c r="C61" s="193" t="s">
        <v>23</v>
      </c>
      <c r="D61" s="194"/>
      <c r="E61" s="194"/>
      <c r="F61" s="195"/>
      <c r="G61" s="353">
        <v>506.44</v>
      </c>
      <c r="H61" s="213"/>
      <c r="I61" s="211"/>
      <c r="L61" s="199"/>
      <c r="M61" s="199"/>
      <c r="N61" s="350" t="s">
        <v>307</v>
      </c>
    </row>
    <row r="62" spans="1:15" s="77" customFormat="1" ht="12.75">
      <c r="C62" s="193" t="s">
        <v>23</v>
      </c>
      <c r="D62" s="73"/>
      <c r="E62" s="73"/>
      <c r="F62" s="73"/>
      <c r="G62" s="73">
        <v>2903.35</v>
      </c>
      <c r="I62" s="72"/>
      <c r="L62" s="72"/>
      <c r="M62" s="72"/>
      <c r="N62" s="73" t="s">
        <v>308</v>
      </c>
    </row>
    <row r="63" spans="1:15" s="77" customFormat="1" ht="12.75">
      <c r="C63" s="102"/>
      <c r="D63" s="73"/>
      <c r="E63" s="73"/>
      <c r="F63" s="73"/>
      <c r="G63" s="73"/>
      <c r="I63" s="72"/>
      <c r="L63" s="72"/>
      <c r="M63" s="72"/>
      <c r="N63" s="73"/>
    </row>
    <row r="64" spans="1:15" s="143" customFormat="1" ht="12.75">
      <c r="A64" s="299" t="s">
        <v>46</v>
      </c>
      <c r="C64" s="144"/>
      <c r="D64" s="298"/>
      <c r="E64" s="298"/>
      <c r="F64" s="298"/>
      <c r="G64" s="298">
        <f>SUM(G60:G63)</f>
        <v>3485.39</v>
      </c>
      <c r="I64" s="145"/>
      <c r="L64" s="145"/>
      <c r="M64" s="145"/>
      <c r="N64" s="298"/>
    </row>
    <row r="65" spans="1:16" s="83" customFormat="1" ht="12.75">
      <c r="A65" s="349"/>
      <c r="C65" s="106"/>
      <c r="D65" s="86"/>
      <c r="E65" s="86"/>
      <c r="F65" s="86"/>
      <c r="G65" s="86"/>
      <c r="I65" s="85"/>
      <c r="L65" s="85"/>
      <c r="M65" s="85"/>
      <c r="N65" s="86"/>
    </row>
    <row r="66" spans="1:16" s="77" customFormat="1" ht="12" customHeight="1">
      <c r="A66" s="118" t="s">
        <v>158</v>
      </c>
      <c r="C66" s="102" t="s">
        <v>23</v>
      </c>
      <c r="D66" s="73"/>
      <c r="E66" s="130"/>
      <c r="F66" s="130"/>
      <c r="G66" s="354">
        <v>33</v>
      </c>
      <c r="H66" s="355"/>
      <c r="I66" s="132"/>
      <c r="J66" s="113"/>
      <c r="K66" s="114"/>
      <c r="L66" s="72"/>
      <c r="M66" s="292"/>
      <c r="N66" s="73" t="s">
        <v>309</v>
      </c>
      <c r="P66" s="133"/>
    </row>
    <row r="67" spans="1:16" s="83" customFormat="1" ht="12.75">
      <c r="A67" s="349"/>
      <c r="C67" s="106"/>
      <c r="D67" s="86"/>
      <c r="E67" s="86"/>
      <c r="F67" s="86"/>
      <c r="G67" s="86"/>
      <c r="I67" s="85"/>
      <c r="L67" s="85"/>
      <c r="M67" s="85"/>
      <c r="N67" s="86"/>
    </row>
    <row r="68" spans="1:16" s="83" customFormat="1" ht="12.75">
      <c r="A68" s="349"/>
      <c r="C68" s="106"/>
      <c r="D68" s="86"/>
      <c r="E68" s="86"/>
      <c r="F68" s="86"/>
      <c r="G68" s="86"/>
      <c r="I68" s="85"/>
      <c r="L68" s="85"/>
      <c r="M68" s="85"/>
      <c r="N68" s="86"/>
    </row>
    <row r="69" spans="1:16" s="143" customFormat="1" ht="12" customHeight="1">
      <c r="A69" s="65" t="s">
        <v>159</v>
      </c>
      <c r="C69" s="144"/>
      <c r="D69" s="298"/>
      <c r="E69" s="146"/>
      <c r="F69" s="146"/>
      <c r="G69" s="359">
        <f>SUM(G66:G68)</f>
        <v>33</v>
      </c>
      <c r="H69" s="360"/>
      <c r="I69" s="356"/>
      <c r="J69" s="357"/>
      <c r="K69" s="358"/>
      <c r="M69" s="145"/>
      <c r="N69" s="298"/>
      <c r="P69" s="150"/>
    </row>
    <row r="70" spans="1:16" s="77" customFormat="1" ht="12.75">
      <c r="C70" s="102"/>
      <c r="D70" s="73"/>
      <c r="E70" s="73"/>
      <c r="F70" s="73"/>
      <c r="G70" s="73"/>
      <c r="I70" s="72"/>
      <c r="L70" s="72"/>
      <c r="M70" s="72"/>
      <c r="N70" s="73"/>
    </row>
    <row r="71" spans="1:16" s="77" customFormat="1" ht="12.75">
      <c r="A71" s="77" t="s">
        <v>310</v>
      </c>
      <c r="C71" s="102" t="s">
        <v>114</v>
      </c>
      <c r="D71" s="73"/>
      <c r="E71" s="73"/>
      <c r="F71" s="73"/>
      <c r="G71" s="73">
        <v>278.10000000000002</v>
      </c>
      <c r="I71" s="72"/>
      <c r="L71" s="72"/>
      <c r="M71" s="72"/>
      <c r="N71" s="73" t="s">
        <v>291</v>
      </c>
    </row>
    <row r="72" spans="1:16" s="77" customFormat="1" ht="12.75">
      <c r="C72" s="102"/>
      <c r="D72" s="73"/>
      <c r="E72" s="73"/>
      <c r="F72" s="73"/>
      <c r="G72" s="73"/>
      <c r="I72" s="72"/>
      <c r="L72" s="72"/>
      <c r="M72" s="72"/>
      <c r="N72" s="73"/>
    </row>
    <row r="73" spans="1:16" s="77" customFormat="1" ht="12.75">
      <c r="C73" s="102"/>
      <c r="D73" s="73"/>
      <c r="E73" s="73"/>
      <c r="F73" s="73"/>
      <c r="G73" s="73"/>
      <c r="I73" s="72"/>
      <c r="L73" s="72"/>
      <c r="M73" s="72"/>
      <c r="N73" s="73"/>
    </row>
    <row r="74" spans="1:16" s="77" customFormat="1" ht="12.75">
      <c r="C74" s="102"/>
      <c r="D74" s="73"/>
      <c r="E74" s="73"/>
      <c r="F74" s="73"/>
      <c r="G74" s="73"/>
      <c r="I74" s="72"/>
      <c r="L74" s="72"/>
      <c r="M74" s="72"/>
      <c r="N74" s="73"/>
    </row>
    <row r="75" spans="1:16" s="143" customFormat="1" ht="12.75">
      <c r="A75" s="299" t="s">
        <v>311</v>
      </c>
      <c r="C75" s="144"/>
      <c r="D75" s="298"/>
      <c r="E75" s="298"/>
      <c r="F75" s="298"/>
      <c r="G75" s="298">
        <f>SUM(G71:G74)</f>
        <v>278.10000000000002</v>
      </c>
      <c r="I75" s="145"/>
      <c r="L75" s="145"/>
      <c r="M75" s="145"/>
      <c r="N75" s="298"/>
    </row>
    <row r="76" spans="1:16" s="83" customFormat="1" ht="12.75">
      <c r="A76" s="349"/>
      <c r="C76" s="106"/>
      <c r="D76" s="86"/>
      <c r="E76" s="86"/>
      <c r="F76" s="86"/>
      <c r="G76" s="86"/>
      <c r="I76" s="85"/>
      <c r="L76" s="85"/>
      <c r="M76" s="85"/>
      <c r="N76" s="86"/>
    </row>
    <row r="77" spans="1:16" s="48" customFormat="1" ht="12" customHeight="1">
      <c r="A77" s="48" t="s">
        <v>85</v>
      </c>
      <c r="C77" s="59" t="s">
        <v>78</v>
      </c>
      <c r="D77" s="295"/>
      <c r="E77" s="52"/>
      <c r="F77" s="52"/>
      <c r="G77" s="52">
        <v>101.2</v>
      </c>
      <c r="H77" s="361"/>
      <c r="I77" s="362"/>
      <c r="J77" s="50"/>
      <c r="K77" s="62"/>
      <c r="L77" s="51"/>
      <c r="M77" s="306"/>
      <c r="N77" s="51" t="s">
        <v>312</v>
      </c>
    </row>
    <row r="78" spans="1:16" s="83" customFormat="1" ht="12.75">
      <c r="A78" s="349"/>
      <c r="C78" s="106"/>
      <c r="D78" s="86"/>
      <c r="E78" s="86"/>
      <c r="F78" s="86"/>
      <c r="G78" s="86"/>
      <c r="I78" s="85"/>
      <c r="L78" s="85"/>
      <c r="M78" s="85"/>
      <c r="N78" s="86"/>
    </row>
    <row r="79" spans="1:16" s="83" customFormat="1" ht="12.75">
      <c r="A79" s="349"/>
      <c r="C79" s="106"/>
      <c r="D79" s="86"/>
      <c r="E79" s="86"/>
      <c r="F79" s="86"/>
      <c r="G79" s="86"/>
      <c r="I79" s="85"/>
      <c r="L79" s="85"/>
      <c r="M79" s="85"/>
      <c r="N79" s="86"/>
    </row>
    <row r="80" spans="1:16" s="83" customFormat="1" ht="12.75">
      <c r="A80" s="349"/>
      <c r="C80" s="106"/>
      <c r="D80" s="86"/>
      <c r="E80" s="86"/>
      <c r="F80" s="86"/>
      <c r="G80" s="86"/>
      <c r="I80" s="85"/>
      <c r="L80" s="85"/>
      <c r="M80" s="85"/>
      <c r="N80" s="86"/>
    </row>
    <row r="81" spans="1:14" s="143" customFormat="1" ht="12.75">
      <c r="A81" s="299"/>
      <c r="C81" s="144"/>
      <c r="D81" s="298"/>
      <c r="E81" s="298"/>
      <c r="F81" s="298"/>
      <c r="G81" s="146">
        <f>SUM(G77:G80)</f>
        <v>101.2</v>
      </c>
      <c r="I81" s="145"/>
      <c r="L81" s="145"/>
      <c r="M81" s="145"/>
      <c r="N81" s="298"/>
    </row>
    <row r="82" spans="1:14" s="77" customFormat="1" ht="12.75">
      <c r="C82" s="102"/>
      <c r="D82" s="73"/>
      <c r="E82" s="73"/>
      <c r="F82" s="73"/>
      <c r="G82" s="73"/>
      <c r="I82" s="72"/>
      <c r="L82" s="72"/>
      <c r="M82" s="72"/>
      <c r="N82" s="73"/>
    </row>
    <row r="83" spans="1:14" s="135" customFormat="1" ht="15">
      <c r="A83" s="351" t="s">
        <v>64</v>
      </c>
      <c r="C83" s="136" t="s">
        <v>78</v>
      </c>
      <c r="D83" s="314"/>
      <c r="E83" s="314"/>
      <c r="F83" s="314"/>
      <c r="G83" s="314">
        <v>55</v>
      </c>
      <c r="I83" s="137"/>
      <c r="L83" s="137"/>
      <c r="M83" s="137"/>
      <c r="N83" s="314" t="s">
        <v>313</v>
      </c>
    </row>
    <row r="84" spans="1:14" s="83" customFormat="1" ht="12.75">
      <c r="A84" s="349"/>
      <c r="C84" s="106"/>
      <c r="D84" s="86"/>
      <c r="E84" s="86"/>
      <c r="F84" s="86"/>
      <c r="G84" s="86"/>
      <c r="I84" s="85"/>
      <c r="L84" s="85"/>
      <c r="M84" s="85"/>
      <c r="N84" s="86"/>
    </row>
    <row r="85" spans="1:14" s="83" customFormat="1" ht="12.75">
      <c r="A85" s="349"/>
      <c r="C85" s="106"/>
      <c r="D85" s="86"/>
      <c r="E85" s="86"/>
      <c r="F85" s="86"/>
      <c r="G85" s="86"/>
      <c r="I85" s="85"/>
      <c r="L85" s="85"/>
      <c r="M85" s="85"/>
      <c r="N85" s="86"/>
    </row>
    <row r="86" spans="1:14" s="83" customFormat="1" ht="12.75">
      <c r="A86" s="349"/>
      <c r="C86" s="106"/>
      <c r="D86" s="86"/>
      <c r="E86" s="86"/>
      <c r="F86" s="86"/>
      <c r="G86" s="86"/>
      <c r="I86" s="85"/>
      <c r="L86" s="85"/>
      <c r="M86" s="85"/>
      <c r="N86" s="86"/>
    </row>
    <row r="87" spans="1:14" s="143" customFormat="1" ht="12.75">
      <c r="A87" s="299" t="s">
        <v>71</v>
      </c>
      <c r="C87" s="144"/>
      <c r="D87" s="298"/>
      <c r="E87" s="298"/>
      <c r="F87" s="298"/>
      <c r="G87" s="298">
        <f>SUM(G83:G86)</f>
        <v>55</v>
      </c>
      <c r="I87" s="145"/>
      <c r="L87" s="145"/>
      <c r="M87" s="145"/>
      <c r="N87" s="298"/>
    </row>
    <row r="88" spans="1:14" s="83" customFormat="1" ht="12.75">
      <c r="A88" s="349"/>
      <c r="C88" s="106"/>
      <c r="D88" s="86"/>
      <c r="E88" s="86"/>
      <c r="F88" s="86"/>
      <c r="G88" s="86"/>
      <c r="I88" s="85"/>
      <c r="L88" s="85"/>
      <c r="M88" s="85"/>
      <c r="N88" s="86"/>
    </row>
    <row r="89" spans="1:14" s="135" customFormat="1" ht="12.75">
      <c r="A89" s="352" t="s">
        <v>102</v>
      </c>
      <c r="C89" s="136" t="s">
        <v>78</v>
      </c>
      <c r="D89" s="314"/>
      <c r="E89" s="314"/>
      <c r="F89" s="314"/>
      <c r="G89" s="314">
        <v>142</v>
      </c>
      <c r="I89" s="137"/>
      <c r="L89" s="137"/>
      <c r="M89" s="137"/>
      <c r="N89" s="314" t="s">
        <v>313</v>
      </c>
    </row>
    <row r="90" spans="1:14" s="83" customFormat="1" ht="12.75">
      <c r="A90" s="349"/>
      <c r="C90" s="106"/>
      <c r="D90" s="86"/>
      <c r="E90" s="86"/>
      <c r="F90" s="86"/>
      <c r="G90" s="86"/>
      <c r="I90" s="85"/>
      <c r="L90" s="85"/>
      <c r="M90" s="85"/>
      <c r="N90" s="86"/>
    </row>
    <row r="91" spans="1:14" s="83" customFormat="1" ht="12.75">
      <c r="A91" s="349"/>
      <c r="C91" s="106"/>
      <c r="D91" s="86"/>
      <c r="E91" s="86"/>
      <c r="F91" s="86"/>
      <c r="G91" s="86"/>
      <c r="I91" s="85"/>
      <c r="L91" s="85"/>
      <c r="M91" s="85"/>
      <c r="N91" s="86"/>
    </row>
    <row r="92" spans="1:14" s="143" customFormat="1" ht="12.75">
      <c r="A92" s="299" t="s">
        <v>103</v>
      </c>
      <c r="C92" s="144"/>
      <c r="D92" s="298"/>
      <c r="E92" s="298"/>
      <c r="F92" s="298"/>
      <c r="G92" s="298">
        <f>SUM(G89:G91)</f>
        <v>142</v>
      </c>
      <c r="I92" s="145"/>
      <c r="L92" s="145"/>
      <c r="M92" s="145"/>
      <c r="N92" s="298"/>
    </row>
    <row r="93" spans="1:14" s="77" customFormat="1" ht="12.75">
      <c r="C93" s="102"/>
      <c r="D93" s="73"/>
      <c r="E93" s="73"/>
      <c r="F93" s="73"/>
      <c r="G93" s="73"/>
      <c r="I93" s="72"/>
      <c r="L93" s="72"/>
      <c r="M93" s="72"/>
      <c r="N93" s="73"/>
    </row>
    <row r="94" spans="1:14" s="135" customFormat="1" ht="12.75">
      <c r="A94" s="352" t="s">
        <v>104</v>
      </c>
      <c r="C94" s="136" t="s">
        <v>78</v>
      </c>
      <c r="D94" s="314"/>
      <c r="E94" s="314"/>
      <c r="F94" s="314"/>
      <c r="G94" s="314">
        <v>99</v>
      </c>
      <c r="I94" s="137"/>
      <c r="L94" s="137"/>
      <c r="M94" s="137"/>
      <c r="N94" s="314" t="s">
        <v>313</v>
      </c>
    </row>
    <row r="95" spans="1:14" s="83" customFormat="1" ht="12.75">
      <c r="A95" s="349"/>
      <c r="C95" s="106"/>
      <c r="D95" s="86"/>
      <c r="E95" s="86"/>
      <c r="F95" s="86"/>
      <c r="G95" s="86"/>
      <c r="I95" s="85"/>
      <c r="L95" s="85"/>
      <c r="M95" s="85"/>
      <c r="N95" s="86"/>
    </row>
    <row r="96" spans="1:14" s="83" customFormat="1" ht="12.75">
      <c r="A96" s="349"/>
      <c r="C96" s="106"/>
      <c r="D96" s="86"/>
      <c r="E96" s="86"/>
      <c r="F96" s="86"/>
      <c r="G96" s="86"/>
      <c r="I96" s="85"/>
      <c r="L96" s="85"/>
      <c r="M96" s="85"/>
      <c r="N96" s="86"/>
    </row>
    <row r="97" spans="1:14" s="83" customFormat="1" ht="12.75">
      <c r="A97" s="349"/>
      <c r="C97" s="106"/>
      <c r="D97" s="86"/>
      <c r="E97" s="86"/>
      <c r="F97" s="86"/>
      <c r="G97" s="86"/>
      <c r="I97" s="85"/>
      <c r="L97" s="85"/>
      <c r="M97" s="85"/>
      <c r="N97" s="86"/>
    </row>
    <row r="98" spans="1:14" s="143" customFormat="1" ht="12.75">
      <c r="A98" s="299" t="s">
        <v>105</v>
      </c>
      <c r="C98" s="144"/>
      <c r="D98" s="298"/>
      <c r="E98" s="298"/>
      <c r="F98" s="298"/>
      <c r="G98" s="298">
        <f>SUM(G94:G97)</f>
        <v>99</v>
      </c>
      <c r="I98" s="145"/>
      <c r="L98" s="145"/>
      <c r="M98" s="145"/>
      <c r="N98" s="298"/>
    </row>
    <row r="99" spans="1:14" s="83" customFormat="1" ht="12.75">
      <c r="A99" s="349"/>
      <c r="C99" s="106"/>
      <c r="D99" s="86"/>
      <c r="E99" s="86"/>
      <c r="F99" s="86"/>
      <c r="G99" s="86"/>
      <c r="I99" s="85"/>
      <c r="L99" s="85"/>
      <c r="M99" s="85"/>
      <c r="N99" s="86"/>
    </row>
    <row r="100" spans="1:14" s="77" customFormat="1" ht="12.75">
      <c r="A100" s="77" t="s">
        <v>106</v>
      </c>
      <c r="C100" s="102" t="s">
        <v>78</v>
      </c>
      <c r="D100" s="73"/>
      <c r="E100" s="73"/>
      <c r="F100" s="73"/>
      <c r="G100" s="73">
        <v>3.52</v>
      </c>
      <c r="I100" s="72"/>
      <c r="L100" s="72"/>
      <c r="M100" s="72"/>
      <c r="N100" s="73" t="s">
        <v>313</v>
      </c>
    </row>
    <row r="101" spans="1:14" s="83" customFormat="1" ht="12.75">
      <c r="A101" s="349"/>
      <c r="C101" s="106"/>
      <c r="D101" s="86"/>
      <c r="E101" s="86"/>
      <c r="F101" s="86"/>
      <c r="G101" s="86"/>
      <c r="I101" s="85"/>
      <c r="L101" s="85"/>
      <c r="M101" s="85"/>
      <c r="N101" s="86"/>
    </row>
    <row r="102" spans="1:14" s="143" customFormat="1" ht="12.75">
      <c r="A102" s="299" t="s">
        <v>107</v>
      </c>
      <c r="C102" s="144"/>
      <c r="D102" s="298"/>
      <c r="E102" s="298"/>
      <c r="F102" s="298"/>
      <c r="G102" s="298">
        <f>SUM(G97:G101)</f>
        <v>102.52</v>
      </c>
      <c r="I102" s="145"/>
      <c r="L102" s="145"/>
      <c r="M102" s="145"/>
      <c r="N102" s="298"/>
    </row>
    <row r="103" spans="1:14" s="83" customFormat="1" ht="12.75">
      <c r="A103" s="349"/>
      <c r="C103" s="106"/>
      <c r="D103" s="86"/>
      <c r="E103" s="86"/>
      <c r="F103" s="86"/>
      <c r="G103" s="86"/>
      <c r="I103" s="85"/>
      <c r="L103" s="85"/>
      <c r="M103" s="85"/>
      <c r="N103" s="86"/>
    </row>
    <row r="104" spans="1:14" s="135" customFormat="1" ht="12.75">
      <c r="A104" s="135" t="s">
        <v>108</v>
      </c>
      <c r="C104" s="136" t="s">
        <v>78</v>
      </c>
      <c r="D104" s="314"/>
      <c r="E104" s="314"/>
      <c r="F104" s="314"/>
      <c r="G104" s="314">
        <v>38.72</v>
      </c>
      <c r="I104" s="137"/>
      <c r="L104" s="137"/>
      <c r="M104" s="137"/>
      <c r="N104" s="314" t="s">
        <v>313</v>
      </c>
    </row>
    <row r="105" spans="1:14" s="83" customFormat="1" ht="12.75">
      <c r="A105" s="349"/>
      <c r="C105" s="106"/>
      <c r="D105" s="86"/>
      <c r="E105" s="86"/>
      <c r="F105" s="86"/>
      <c r="G105" s="86"/>
      <c r="I105" s="85"/>
      <c r="L105" s="85"/>
      <c r="M105" s="85"/>
      <c r="N105" s="86"/>
    </row>
    <row r="106" spans="1:14" s="83" customFormat="1" ht="12.75">
      <c r="A106" s="349"/>
      <c r="C106" s="106"/>
      <c r="D106" s="86"/>
      <c r="E106" s="86"/>
      <c r="F106" s="86"/>
      <c r="G106" s="86"/>
      <c r="I106" s="85"/>
      <c r="L106" s="85"/>
      <c r="M106" s="85"/>
      <c r="N106" s="86"/>
    </row>
    <row r="107" spans="1:14" s="143" customFormat="1" ht="12.75">
      <c r="A107" s="299" t="s">
        <v>109</v>
      </c>
      <c r="C107" s="144"/>
      <c r="D107" s="298"/>
      <c r="E107" s="298"/>
      <c r="F107" s="298"/>
      <c r="G107" s="298">
        <f>SUM(G104:G106)</f>
        <v>38.72</v>
      </c>
      <c r="I107" s="145"/>
      <c r="L107" s="145"/>
      <c r="M107" s="145"/>
      <c r="N107" s="298"/>
    </row>
    <row r="108" spans="1:14" s="77" customFormat="1" ht="12.75">
      <c r="C108" s="102"/>
      <c r="D108" s="73"/>
      <c r="E108" s="73"/>
      <c r="F108" s="73"/>
      <c r="G108" s="73"/>
      <c r="I108" s="72"/>
      <c r="L108" s="72"/>
      <c r="M108" s="72"/>
      <c r="N108" s="73"/>
    </row>
    <row r="109" spans="1:14" s="183" customFormat="1" ht="12.75">
      <c r="A109" s="200" t="s">
        <v>314</v>
      </c>
      <c r="C109" s="193" t="s">
        <v>23</v>
      </c>
      <c r="D109" s="194"/>
      <c r="E109" s="194"/>
      <c r="F109" s="195"/>
      <c r="G109" s="353">
        <v>813.12</v>
      </c>
      <c r="H109" s="213"/>
      <c r="I109" s="211"/>
      <c r="L109" s="199"/>
      <c r="M109" s="199"/>
      <c r="N109" s="350" t="s">
        <v>303</v>
      </c>
    </row>
    <row r="110" spans="1:14" s="183" customFormat="1" ht="12.75">
      <c r="A110" s="200"/>
      <c r="C110" s="193"/>
      <c r="D110" s="194"/>
      <c r="E110" s="194"/>
      <c r="F110" s="195"/>
      <c r="G110" s="353"/>
      <c r="H110" s="213"/>
      <c r="I110" s="211"/>
      <c r="L110" s="199"/>
      <c r="M110" s="199"/>
      <c r="N110" s="182"/>
    </row>
    <row r="111" spans="1:14" s="183" customFormat="1" ht="12.75">
      <c r="A111" s="200"/>
      <c r="C111" s="193"/>
      <c r="D111" s="194"/>
      <c r="E111" s="194"/>
      <c r="F111" s="195"/>
      <c r="G111" s="353"/>
      <c r="H111" s="213"/>
      <c r="I111" s="211"/>
      <c r="L111" s="199"/>
      <c r="M111" s="199"/>
      <c r="N111" s="182"/>
    </row>
    <row r="112" spans="1:14" s="183" customFormat="1" ht="12.75">
      <c r="A112" s="200"/>
      <c r="C112" s="193"/>
      <c r="D112" s="194"/>
      <c r="E112" s="194"/>
      <c r="F112" s="195"/>
      <c r="G112" s="353"/>
      <c r="H112" s="213"/>
      <c r="I112" s="211"/>
      <c r="L112" s="199"/>
      <c r="M112" s="199"/>
      <c r="N112" s="182"/>
    </row>
    <row r="113" spans="1:14" s="201" customFormat="1" ht="12.75">
      <c r="A113" s="184" t="s">
        <v>315</v>
      </c>
      <c r="C113" s="202"/>
      <c r="D113" s="203"/>
      <c r="E113" s="203"/>
      <c r="F113" s="204"/>
      <c r="G113" s="365">
        <f>SUM(G109:G112)</f>
        <v>813.12</v>
      </c>
      <c r="H113" s="366"/>
      <c r="I113" s="367"/>
      <c r="L113" s="208"/>
      <c r="M113" s="208"/>
      <c r="N113" s="209"/>
    </row>
    <row r="114" spans="1:14" s="83" customFormat="1" ht="12.75">
      <c r="A114" s="349"/>
      <c r="C114" s="106"/>
      <c r="D114" s="86"/>
      <c r="E114" s="86"/>
      <c r="F114" s="86"/>
      <c r="G114" s="86"/>
      <c r="I114" s="85"/>
      <c r="L114" s="85"/>
      <c r="M114" s="85"/>
      <c r="N114" s="86"/>
    </row>
    <row r="115" spans="1:14" s="135" customFormat="1" ht="12.75">
      <c r="A115" s="352" t="s">
        <v>29</v>
      </c>
      <c r="C115" s="136" t="s">
        <v>316</v>
      </c>
      <c r="D115" s="314"/>
      <c r="E115" s="314"/>
      <c r="F115" s="314"/>
      <c r="G115" s="314">
        <v>36.64</v>
      </c>
      <c r="I115" s="137"/>
      <c r="L115" s="137"/>
      <c r="M115" s="137"/>
      <c r="N115" s="314" t="s">
        <v>303</v>
      </c>
    </row>
    <row r="116" spans="1:14" s="83" customFormat="1" ht="12.75">
      <c r="A116" s="349"/>
      <c r="C116" s="106"/>
      <c r="D116" s="86"/>
      <c r="E116" s="86"/>
      <c r="F116" s="86"/>
      <c r="G116" s="86"/>
      <c r="I116" s="85"/>
      <c r="L116" s="85"/>
      <c r="M116" s="85"/>
      <c r="N116" s="86"/>
    </row>
    <row r="117" spans="1:14" s="143" customFormat="1" ht="12.75">
      <c r="A117" s="299" t="s">
        <v>32</v>
      </c>
      <c r="C117" s="144"/>
      <c r="D117" s="298"/>
      <c r="E117" s="298"/>
      <c r="F117" s="298"/>
      <c r="G117" s="298">
        <f>SUM(G115:G116)</f>
        <v>36.64</v>
      </c>
      <c r="I117" s="145"/>
      <c r="L117" s="145"/>
      <c r="M117" s="145"/>
      <c r="N117" s="298"/>
    </row>
    <row r="118" spans="1:14" s="135" customFormat="1" ht="12.75">
      <c r="A118" s="352"/>
      <c r="C118" s="136"/>
      <c r="D118" s="314"/>
      <c r="E118" s="314"/>
      <c r="F118" s="314"/>
      <c r="G118" s="314"/>
      <c r="I118" s="137"/>
      <c r="L118" s="137"/>
      <c r="M118" s="137"/>
      <c r="N118" s="314"/>
    </row>
    <row r="119" spans="1:14" s="135" customFormat="1" ht="12.75">
      <c r="A119" s="352"/>
      <c r="C119" s="136"/>
      <c r="D119" s="314"/>
      <c r="E119" s="314"/>
      <c r="F119" s="314"/>
      <c r="G119" s="314"/>
      <c r="I119" s="137"/>
      <c r="L119" s="137"/>
      <c r="M119" s="137"/>
      <c r="N119" s="314"/>
    </row>
    <row r="120" spans="1:14" s="369" customFormat="1" ht="12.75">
      <c r="A120" s="368" t="s">
        <v>184</v>
      </c>
      <c r="C120" s="370" t="s">
        <v>317</v>
      </c>
      <c r="D120" s="371"/>
      <c r="E120" s="371"/>
      <c r="F120" s="371"/>
      <c r="G120" s="371">
        <v>38.75</v>
      </c>
      <c r="I120" s="340"/>
      <c r="L120" s="340"/>
      <c r="M120" s="340"/>
      <c r="N120" s="371" t="s">
        <v>303</v>
      </c>
    </row>
    <row r="121" spans="1:14" s="83" customFormat="1" ht="12.75">
      <c r="A121" s="349"/>
      <c r="C121" s="106"/>
      <c r="D121" s="86"/>
      <c r="E121" s="86"/>
      <c r="F121" s="86"/>
      <c r="G121" s="86"/>
      <c r="I121" s="85"/>
      <c r="L121" s="85"/>
      <c r="M121" s="85"/>
      <c r="N121" s="86"/>
    </row>
    <row r="122" spans="1:14" s="77" customFormat="1" ht="12.75">
      <c r="A122" s="77" t="s">
        <v>111</v>
      </c>
      <c r="C122" s="102" t="s">
        <v>172</v>
      </c>
      <c r="D122" s="73"/>
      <c r="E122" s="73"/>
      <c r="F122" s="73">
        <v>324.33</v>
      </c>
      <c r="G122" s="73"/>
      <c r="I122" s="72"/>
      <c r="L122" s="72"/>
      <c r="M122" s="72"/>
      <c r="N122" s="73" t="s">
        <v>318</v>
      </c>
    </row>
    <row r="123" spans="1:14" s="77" customFormat="1" ht="12.75">
      <c r="C123" s="102"/>
      <c r="D123" s="73"/>
      <c r="E123" s="73"/>
      <c r="F123" s="73"/>
      <c r="G123" s="73"/>
      <c r="I123" s="72"/>
      <c r="L123" s="72"/>
      <c r="M123" s="72"/>
      <c r="N123" s="73"/>
    </row>
    <row r="124" spans="1:14" s="77" customFormat="1" ht="12.75">
      <c r="C124" s="102"/>
      <c r="D124" s="73"/>
      <c r="E124" s="73"/>
      <c r="F124" s="73"/>
      <c r="G124" s="73"/>
      <c r="I124" s="72"/>
      <c r="L124" s="72"/>
      <c r="M124" s="72"/>
      <c r="N124" s="73"/>
    </row>
    <row r="125" spans="1:14" s="77" customFormat="1" ht="12.75">
      <c r="C125" s="102"/>
      <c r="D125" s="73"/>
      <c r="E125" s="73"/>
      <c r="F125" s="73"/>
      <c r="G125" s="73"/>
      <c r="I125" s="72"/>
      <c r="L125" s="72"/>
      <c r="M125" s="72"/>
      <c r="N125" s="73"/>
    </row>
    <row r="126" spans="1:14" s="143" customFormat="1" ht="12.75">
      <c r="A126" s="299" t="s">
        <v>79</v>
      </c>
      <c r="C126" s="144"/>
      <c r="D126" s="298"/>
      <c r="E126" s="298"/>
      <c r="F126" s="298">
        <f>SUM(F122:F125)</f>
        <v>324.33</v>
      </c>
      <c r="G126" s="298"/>
      <c r="I126" s="145"/>
      <c r="L126" s="145"/>
      <c r="M126" s="145"/>
      <c r="N126" s="298"/>
    </row>
    <row r="127" spans="1:14" s="77" customFormat="1" ht="12.75">
      <c r="C127" s="102"/>
      <c r="D127" s="73"/>
      <c r="E127" s="73"/>
      <c r="F127" s="73"/>
      <c r="G127" s="73"/>
      <c r="I127" s="72"/>
      <c r="L127" s="72"/>
      <c r="M127" s="72"/>
      <c r="N127" s="73"/>
    </row>
    <row r="128" spans="1:14" s="77" customFormat="1" ht="12.75">
      <c r="A128" s="77" t="s">
        <v>111</v>
      </c>
      <c r="C128" s="102" t="s">
        <v>319</v>
      </c>
      <c r="D128" s="73"/>
      <c r="E128" s="73"/>
      <c r="F128" s="73"/>
      <c r="G128" s="73">
        <v>1503.92</v>
      </c>
      <c r="I128" s="72"/>
      <c r="L128" s="72"/>
      <c r="M128" s="72"/>
      <c r="N128" s="73" t="s">
        <v>320</v>
      </c>
    </row>
    <row r="129" spans="1:14" s="77" customFormat="1" ht="12.75">
      <c r="C129" s="102"/>
      <c r="D129" s="73"/>
      <c r="E129" s="73"/>
      <c r="F129" s="73"/>
      <c r="G129" s="73"/>
      <c r="I129" s="72"/>
      <c r="L129" s="72"/>
      <c r="M129" s="72"/>
      <c r="N129" s="73"/>
    </row>
    <row r="130" spans="1:14" s="77" customFormat="1" ht="12.75">
      <c r="C130" s="102"/>
      <c r="D130" s="73"/>
      <c r="E130" s="73"/>
      <c r="F130" s="73"/>
      <c r="G130" s="73"/>
      <c r="I130" s="72"/>
      <c r="L130" s="72"/>
      <c r="M130" s="72"/>
      <c r="N130" s="73"/>
    </row>
    <row r="131" spans="1:14" s="299" customFormat="1" ht="12.75">
      <c r="A131" s="299" t="s">
        <v>79</v>
      </c>
      <c r="C131" s="363"/>
      <c r="D131" s="301"/>
      <c r="E131" s="301"/>
      <c r="F131" s="301"/>
      <c r="G131" s="301">
        <f>SUM(G128:G130)</f>
        <v>1503.92</v>
      </c>
      <c r="H131" s="299">
        <f>SUM(H128:H130)</f>
        <v>0</v>
      </c>
      <c r="I131" s="300"/>
      <c r="L131" s="300"/>
      <c r="M131" s="300"/>
      <c r="N131" s="301"/>
    </row>
    <row r="132" spans="1:14" s="77" customFormat="1" ht="12.75">
      <c r="C132" s="102"/>
      <c r="D132" s="73"/>
      <c r="E132" s="73"/>
      <c r="F132" s="73"/>
      <c r="G132" s="73"/>
      <c r="I132" s="72"/>
      <c r="L132" s="72"/>
      <c r="M132" s="72"/>
      <c r="N132" s="73"/>
    </row>
    <row r="133" spans="1:14" s="77" customFormat="1" ht="12.75">
      <c r="A133" s="77" t="s">
        <v>111</v>
      </c>
      <c r="C133" s="102" t="s">
        <v>321</v>
      </c>
      <c r="D133" s="73"/>
      <c r="E133" s="73"/>
      <c r="F133" s="73"/>
      <c r="G133" s="73">
        <v>64.25</v>
      </c>
      <c r="I133" s="72"/>
      <c r="L133" s="72"/>
      <c r="M133" s="72"/>
      <c r="N133" s="73" t="s">
        <v>322</v>
      </c>
    </row>
    <row r="134" spans="1:14" s="77" customFormat="1" ht="12.75">
      <c r="C134" s="102"/>
      <c r="D134" s="73"/>
      <c r="E134" s="73"/>
      <c r="F134" s="73"/>
      <c r="G134" s="73"/>
      <c r="I134" s="72"/>
      <c r="L134" s="72"/>
      <c r="M134" s="72"/>
      <c r="N134" s="73"/>
    </row>
    <row r="135" spans="1:14" s="77" customFormat="1" ht="12.75">
      <c r="C135" s="102"/>
      <c r="D135" s="73"/>
      <c r="E135" s="73"/>
      <c r="F135" s="73"/>
      <c r="G135" s="73"/>
      <c r="I135" s="72"/>
      <c r="L135" s="72"/>
      <c r="M135" s="72"/>
      <c r="N135" s="73"/>
    </row>
    <row r="136" spans="1:14" s="77" customFormat="1" ht="12.75">
      <c r="C136" s="102"/>
      <c r="D136" s="73"/>
      <c r="E136" s="73"/>
      <c r="F136" s="73"/>
      <c r="G136" s="73"/>
      <c r="I136" s="72"/>
      <c r="L136" s="72"/>
      <c r="M136" s="72"/>
      <c r="N136" s="73"/>
    </row>
    <row r="137" spans="1:14" s="143" customFormat="1" ht="12.75">
      <c r="A137" s="299" t="s">
        <v>79</v>
      </c>
      <c r="C137" s="144"/>
      <c r="D137" s="298"/>
      <c r="E137" s="298"/>
      <c r="F137" s="298"/>
      <c r="G137" s="298">
        <f>SUM(G133:G136)</f>
        <v>64.25</v>
      </c>
      <c r="I137" s="145"/>
      <c r="L137" s="145"/>
      <c r="M137" s="145"/>
      <c r="N137" s="298"/>
    </row>
    <row r="138" spans="1:14" s="77" customFormat="1" ht="12.75">
      <c r="C138" s="102"/>
      <c r="D138" s="73"/>
      <c r="E138" s="73"/>
      <c r="F138" s="73"/>
      <c r="G138" s="73"/>
      <c r="I138" s="72"/>
      <c r="L138" s="72"/>
      <c r="M138" s="72"/>
      <c r="N138" s="73"/>
    </row>
    <row r="139" spans="1:14" s="77" customFormat="1" ht="12.75">
      <c r="A139" s="77" t="s">
        <v>111</v>
      </c>
      <c r="C139" s="102" t="s">
        <v>112</v>
      </c>
      <c r="D139" s="73"/>
      <c r="E139" s="73"/>
      <c r="F139" s="73">
        <v>5.99</v>
      </c>
      <c r="G139" s="73"/>
      <c r="I139" s="72"/>
      <c r="L139" s="72"/>
      <c r="M139" s="72"/>
      <c r="N139" s="73" t="s">
        <v>323</v>
      </c>
    </row>
    <row r="140" spans="1:14" s="77" customFormat="1" ht="12.75">
      <c r="C140" s="102"/>
      <c r="D140" s="73"/>
      <c r="E140" s="73"/>
      <c r="F140" s="73"/>
      <c r="G140" s="73"/>
      <c r="I140" s="72"/>
      <c r="L140" s="72"/>
      <c r="M140" s="72"/>
      <c r="N140" s="73"/>
    </row>
    <row r="141" spans="1:14" s="77" customFormat="1" ht="12.75">
      <c r="C141" s="102"/>
      <c r="D141" s="73"/>
      <c r="E141" s="73"/>
      <c r="F141" s="73"/>
      <c r="G141" s="73"/>
      <c r="I141" s="72"/>
      <c r="L141" s="72"/>
      <c r="M141" s="72"/>
      <c r="N141" s="73"/>
    </row>
    <row r="142" spans="1:14" s="77" customFormat="1" ht="12.75">
      <c r="C142" s="102"/>
      <c r="D142" s="73"/>
      <c r="E142" s="73"/>
      <c r="F142" s="73"/>
      <c r="G142" s="73"/>
      <c r="I142" s="72"/>
      <c r="L142" s="72"/>
      <c r="M142" s="72"/>
      <c r="N142" s="73"/>
    </row>
    <row r="143" spans="1:14" s="143" customFormat="1" ht="12.75">
      <c r="A143" s="299" t="s">
        <v>79</v>
      </c>
      <c r="C143" s="144"/>
      <c r="D143" s="298"/>
      <c r="E143" s="298"/>
      <c r="F143" s="298">
        <f>SUM(F139:F142)</f>
        <v>5.99</v>
      </c>
      <c r="G143" s="298"/>
      <c r="I143" s="145"/>
      <c r="L143" s="145"/>
      <c r="M143" s="145"/>
      <c r="N143" s="298"/>
    </row>
    <row r="144" spans="1:14" s="77" customFormat="1" ht="12.75">
      <c r="C144" s="102"/>
      <c r="D144" s="73"/>
      <c r="E144" s="73"/>
      <c r="F144" s="73"/>
      <c r="G144" s="73"/>
      <c r="I144" s="72"/>
      <c r="L144" s="72"/>
      <c r="M144" s="72"/>
      <c r="N144" s="73"/>
    </row>
    <row r="145" spans="1:14" s="77" customFormat="1" ht="12.75">
      <c r="A145" s="77" t="s">
        <v>243</v>
      </c>
      <c r="C145" s="102" t="s">
        <v>324</v>
      </c>
      <c r="D145" s="73"/>
      <c r="E145" s="73"/>
      <c r="F145" s="73"/>
      <c r="G145" s="73">
        <v>1867</v>
      </c>
      <c r="I145" s="72"/>
      <c r="L145" s="72"/>
      <c r="M145" s="72"/>
      <c r="N145" s="73" t="s">
        <v>325</v>
      </c>
    </row>
    <row r="146" spans="1:14" s="77" customFormat="1" ht="12.75">
      <c r="C146" s="102"/>
      <c r="D146" s="73"/>
      <c r="E146" s="73"/>
      <c r="F146" s="73"/>
      <c r="G146" s="73"/>
      <c r="I146" s="72"/>
      <c r="L146" s="72"/>
      <c r="M146" s="72"/>
      <c r="N146" s="73"/>
    </row>
    <row r="147" spans="1:14" s="77" customFormat="1" ht="12.75">
      <c r="C147" s="102"/>
      <c r="D147" s="73"/>
      <c r="E147" s="73"/>
      <c r="F147" s="73"/>
      <c r="G147" s="73"/>
      <c r="I147" s="72"/>
      <c r="L147" s="72"/>
      <c r="M147" s="72"/>
      <c r="N147" s="73"/>
    </row>
    <row r="148" spans="1:14" s="77" customFormat="1" ht="12.75">
      <c r="C148" s="102"/>
      <c r="D148" s="73"/>
      <c r="E148" s="73"/>
      <c r="F148" s="73"/>
      <c r="G148" s="73"/>
      <c r="I148" s="72"/>
      <c r="L148" s="72"/>
      <c r="M148" s="72"/>
      <c r="N148" s="73"/>
    </row>
    <row r="149" spans="1:14" s="143" customFormat="1" ht="12.75">
      <c r="A149" s="299" t="s">
        <v>79</v>
      </c>
      <c r="C149" s="144"/>
      <c r="D149" s="298"/>
      <c r="E149" s="298"/>
      <c r="F149" s="298"/>
      <c r="G149" s="298">
        <f>SUM(G145:G148)</f>
        <v>1867</v>
      </c>
      <c r="I149" s="145"/>
      <c r="L149" s="145"/>
      <c r="M149" s="145"/>
      <c r="N149" s="298"/>
    </row>
    <row r="150" spans="1:14" s="77" customFormat="1" ht="12.75">
      <c r="C150" s="102"/>
      <c r="D150" s="73"/>
      <c r="E150" s="73"/>
      <c r="F150" s="73"/>
      <c r="G150" s="73"/>
      <c r="I150" s="72"/>
      <c r="L150" s="72"/>
      <c r="M150" s="72"/>
      <c r="N150" s="73"/>
    </row>
    <row r="151" spans="1:14" s="77" customFormat="1" ht="12.75">
      <c r="A151" s="77" t="s">
        <v>111</v>
      </c>
      <c r="C151" s="102" t="s">
        <v>119</v>
      </c>
      <c r="D151" s="73"/>
      <c r="E151" s="73"/>
      <c r="F151" s="73">
        <v>10</v>
      </c>
      <c r="G151" s="73"/>
      <c r="I151" s="72"/>
      <c r="L151" s="72"/>
      <c r="M151" s="72"/>
      <c r="N151" s="73" t="s">
        <v>325</v>
      </c>
    </row>
    <row r="152" spans="1:14" s="77" customFormat="1" ht="12.75">
      <c r="C152" s="102"/>
      <c r="D152" s="73"/>
      <c r="E152" s="73"/>
      <c r="F152" s="73"/>
      <c r="G152" s="73"/>
      <c r="I152" s="72"/>
      <c r="L152" s="72"/>
      <c r="M152" s="72"/>
      <c r="N152" s="73"/>
    </row>
    <row r="153" spans="1:14" s="77" customFormat="1" ht="12.75">
      <c r="C153" s="102"/>
      <c r="D153" s="73"/>
      <c r="E153" s="73"/>
      <c r="F153" s="73"/>
      <c r="G153" s="73"/>
      <c r="I153" s="72"/>
      <c r="L153" s="72"/>
      <c r="M153" s="72"/>
      <c r="N153" s="73"/>
    </row>
    <row r="154" spans="1:14" s="77" customFormat="1" ht="12.75">
      <c r="C154" s="102"/>
      <c r="D154" s="73"/>
      <c r="E154" s="73"/>
      <c r="F154" s="73"/>
      <c r="G154" s="73"/>
      <c r="I154" s="72"/>
      <c r="L154" s="72"/>
      <c r="M154" s="72"/>
      <c r="N154" s="73"/>
    </row>
    <row r="155" spans="1:14" s="77" customFormat="1" ht="12.75">
      <c r="C155" s="102"/>
      <c r="D155" s="73"/>
      <c r="E155" s="73"/>
      <c r="F155" s="73"/>
      <c r="G155" s="73"/>
      <c r="I155" s="72"/>
      <c r="L155" s="72"/>
      <c r="M155" s="72"/>
      <c r="N155" s="73"/>
    </row>
    <row r="156" spans="1:14" s="143" customFormat="1" ht="12.75">
      <c r="A156" s="299" t="s">
        <v>79</v>
      </c>
      <c r="C156" s="144"/>
      <c r="D156" s="298"/>
      <c r="E156" s="298"/>
      <c r="F156" s="298">
        <f>SUM(F151:F155)</f>
        <v>10</v>
      </c>
      <c r="G156" s="298"/>
      <c r="I156" s="145"/>
      <c r="L156" s="145"/>
      <c r="M156" s="145"/>
      <c r="N156" s="298"/>
    </row>
    <row r="157" spans="1:14" s="77" customFormat="1" ht="12.75">
      <c r="C157" s="102"/>
      <c r="D157" s="73"/>
      <c r="E157" s="73"/>
      <c r="F157" s="73"/>
      <c r="G157" s="73"/>
      <c r="I157" s="72"/>
      <c r="L157" s="72"/>
      <c r="M157" s="72"/>
      <c r="N157" s="73"/>
    </row>
    <row r="158" spans="1:14" s="77" customFormat="1" ht="12.75">
      <c r="A158" s="77" t="s">
        <v>111</v>
      </c>
      <c r="C158" s="102" t="s">
        <v>326</v>
      </c>
      <c r="D158" s="73"/>
      <c r="E158" s="73"/>
      <c r="F158" s="73">
        <v>64.5</v>
      </c>
      <c r="G158" s="73"/>
      <c r="I158" s="72"/>
      <c r="L158" s="72"/>
      <c r="M158" s="72"/>
      <c r="N158" s="73" t="s">
        <v>327</v>
      </c>
    </row>
    <row r="159" spans="1:14" s="77" customFormat="1" ht="12.75">
      <c r="A159" s="77" t="s">
        <v>111</v>
      </c>
      <c r="C159" s="102" t="s">
        <v>326</v>
      </c>
      <c r="D159" s="73"/>
      <c r="E159" s="73"/>
      <c r="F159" s="73">
        <v>64.5</v>
      </c>
      <c r="G159" s="73"/>
      <c r="I159" s="72"/>
      <c r="L159" s="72"/>
      <c r="M159" s="72"/>
      <c r="N159" s="73" t="s">
        <v>327</v>
      </c>
    </row>
    <row r="160" spans="1:14" s="77" customFormat="1" ht="12.75">
      <c r="C160" s="102"/>
      <c r="D160" s="73"/>
      <c r="E160" s="73"/>
      <c r="F160" s="73"/>
      <c r="G160" s="73"/>
      <c r="I160" s="72"/>
      <c r="L160" s="72"/>
      <c r="M160" s="72"/>
      <c r="N160" s="73"/>
    </row>
    <row r="161" spans="1:14" s="77" customFormat="1" ht="12.75">
      <c r="C161" s="102"/>
      <c r="D161" s="73"/>
      <c r="E161" s="73"/>
      <c r="F161" s="73"/>
      <c r="G161" s="73"/>
      <c r="I161" s="72"/>
      <c r="L161" s="72"/>
      <c r="M161" s="72"/>
      <c r="N161" s="73"/>
    </row>
    <row r="162" spans="1:14" s="143" customFormat="1" ht="12.75">
      <c r="A162" s="299" t="s">
        <v>79</v>
      </c>
      <c r="C162" s="144"/>
      <c r="D162" s="298"/>
      <c r="E162" s="298"/>
      <c r="F162" s="298"/>
      <c r="G162" s="298"/>
      <c r="I162" s="145"/>
      <c r="L162" s="145"/>
      <c r="M162" s="145"/>
      <c r="N162" s="298"/>
    </row>
    <row r="163" spans="1:14" s="77" customFormat="1" ht="12.75">
      <c r="C163" s="102"/>
      <c r="D163" s="73"/>
      <c r="E163" s="73"/>
      <c r="F163" s="73"/>
      <c r="G163" s="73"/>
      <c r="I163" s="72"/>
      <c r="L163" s="72"/>
      <c r="M163" s="72"/>
      <c r="N163" s="73"/>
    </row>
    <row r="164" spans="1:14" s="77" customFormat="1" ht="12.75">
      <c r="A164" s="77" t="s">
        <v>111</v>
      </c>
      <c r="C164" s="102" t="s">
        <v>328</v>
      </c>
      <c r="D164" s="73"/>
      <c r="E164" s="73"/>
      <c r="F164" s="73"/>
      <c r="G164" s="73"/>
      <c r="H164" s="77">
        <v>1063.96</v>
      </c>
      <c r="I164" s="72"/>
      <c r="L164" s="72"/>
      <c r="M164" s="72"/>
      <c r="N164" s="73" t="s">
        <v>325</v>
      </c>
    </row>
    <row r="165" spans="1:14" s="77" customFormat="1" ht="12.75">
      <c r="A165" s="77" t="s">
        <v>111</v>
      </c>
      <c r="C165" s="102" t="s">
        <v>328</v>
      </c>
      <c r="D165" s="73"/>
      <c r="E165" s="73"/>
      <c r="F165" s="73"/>
      <c r="G165" s="73"/>
      <c r="H165" s="77">
        <v>97.97</v>
      </c>
      <c r="I165" s="72"/>
      <c r="L165" s="72"/>
      <c r="M165" s="72"/>
      <c r="N165" s="73" t="s">
        <v>329</v>
      </c>
    </row>
    <row r="166" spans="1:14" s="77" customFormat="1" ht="12.75">
      <c r="C166" s="102"/>
      <c r="D166" s="73"/>
      <c r="E166" s="73"/>
      <c r="F166" s="73"/>
      <c r="G166" s="73"/>
      <c r="I166" s="72"/>
      <c r="L166" s="72"/>
      <c r="M166" s="72"/>
      <c r="N166" s="73"/>
    </row>
    <row r="167" spans="1:14" s="274" customFormat="1" ht="12.75">
      <c r="A167" s="299" t="s">
        <v>79</v>
      </c>
      <c r="C167" s="364"/>
      <c r="D167" s="294"/>
      <c r="E167" s="294"/>
      <c r="F167" s="294"/>
      <c r="G167" s="294"/>
      <c r="H167" s="143">
        <f>SUM(H164:H166)</f>
        <v>1161.93</v>
      </c>
      <c r="I167" s="292"/>
      <c r="L167" s="292"/>
      <c r="M167" s="292"/>
      <c r="N167" s="294"/>
    </row>
    <row r="168" spans="1:14" s="77" customFormat="1" ht="12.75">
      <c r="C168" s="102"/>
      <c r="D168" s="73"/>
      <c r="E168" s="73"/>
      <c r="F168" s="73"/>
      <c r="G168" s="73"/>
      <c r="I168" s="72"/>
      <c r="L168" s="72"/>
      <c r="M168" s="72"/>
      <c r="N168" s="73"/>
    </row>
    <row r="169" spans="1:14" s="77" customFormat="1" ht="12.75">
      <c r="A169" s="77" t="s">
        <v>111</v>
      </c>
      <c r="C169" s="102" t="s">
        <v>19</v>
      </c>
      <c r="D169" s="73"/>
      <c r="E169" s="73"/>
      <c r="F169" s="73"/>
      <c r="G169" s="73"/>
      <c r="H169" s="77">
        <v>1170.06</v>
      </c>
      <c r="I169" s="72">
        <v>2</v>
      </c>
      <c r="L169" s="72"/>
      <c r="M169" s="72"/>
      <c r="N169" s="73" t="s">
        <v>330</v>
      </c>
    </row>
    <row r="170" spans="1:14" s="77" customFormat="1" ht="12.75">
      <c r="C170" s="102"/>
      <c r="D170" s="73"/>
      <c r="E170" s="73"/>
      <c r="F170" s="73"/>
      <c r="G170" s="73"/>
      <c r="I170" s="72"/>
      <c r="L170" s="72"/>
      <c r="M170" s="72"/>
      <c r="N170" s="73"/>
    </row>
    <row r="171" spans="1:14" s="77" customFormat="1" ht="12.75">
      <c r="C171" s="102"/>
      <c r="D171" s="73"/>
      <c r="E171" s="73"/>
      <c r="F171" s="73"/>
      <c r="G171" s="73"/>
      <c r="I171" s="72"/>
      <c r="L171" s="72"/>
      <c r="M171" s="72"/>
      <c r="N171" s="73"/>
    </row>
    <row r="172" spans="1:14" s="143" customFormat="1" ht="12.75">
      <c r="A172" s="299" t="s">
        <v>79</v>
      </c>
      <c r="C172" s="144"/>
      <c r="D172" s="298"/>
      <c r="E172" s="298"/>
      <c r="F172" s="298"/>
      <c r="G172" s="298"/>
      <c r="H172" s="143">
        <f>SUM(H169:H171)</f>
        <v>1170.06</v>
      </c>
      <c r="I172" s="145">
        <f>SUM(I169:I171)</f>
        <v>2</v>
      </c>
      <c r="L172" s="145"/>
      <c r="M172" s="145"/>
      <c r="N172" s="298"/>
    </row>
    <row r="173" spans="1:14" s="77" customFormat="1" ht="12.75">
      <c r="C173" s="102"/>
      <c r="D173" s="73"/>
      <c r="E173" s="73"/>
      <c r="F173" s="73"/>
      <c r="G173" s="73"/>
      <c r="I173" s="72"/>
      <c r="L173" s="72"/>
      <c r="M173" s="72"/>
      <c r="N173" s="73"/>
    </row>
    <row r="174" spans="1:14" s="77" customFormat="1" ht="12.75">
      <c r="A174" s="77" t="s">
        <v>111</v>
      </c>
      <c r="C174" s="102" t="s">
        <v>331</v>
      </c>
      <c r="D174" s="73"/>
      <c r="E174" s="73"/>
      <c r="F174" s="73"/>
      <c r="G174" s="73">
        <v>3555.18</v>
      </c>
      <c r="I174" s="72"/>
      <c r="L174" s="72"/>
      <c r="M174" s="72"/>
      <c r="N174" s="73" t="s">
        <v>332</v>
      </c>
    </row>
    <row r="175" spans="1:14" s="48" customFormat="1">
      <c r="C175" s="59"/>
      <c r="D175" s="295"/>
      <c r="E175" s="295"/>
      <c r="F175" s="295"/>
      <c r="G175" s="295"/>
      <c r="I175" s="51"/>
      <c r="L175" s="51"/>
      <c r="M175" s="51"/>
      <c r="N175" s="295"/>
    </row>
    <row r="176" spans="1:14" s="48" customFormat="1">
      <c r="C176" s="59"/>
      <c r="D176" s="295"/>
      <c r="E176" s="295"/>
      <c r="F176" s="295"/>
      <c r="G176" s="295"/>
      <c r="I176" s="51"/>
      <c r="L176" s="51"/>
      <c r="M176" s="51"/>
      <c r="N176" s="295"/>
    </row>
    <row r="177" spans="1:14" s="302" customFormat="1">
      <c r="A177" s="303" t="s">
        <v>79</v>
      </c>
      <c r="C177" s="309"/>
      <c r="D177" s="305"/>
      <c r="E177" s="305"/>
      <c r="F177" s="305"/>
      <c r="G177" s="305">
        <f>SUM(G174:G176)</f>
        <v>3555.18</v>
      </c>
      <c r="I177" s="304"/>
      <c r="L177" s="304"/>
      <c r="M177" s="304"/>
      <c r="N177" s="305"/>
    </row>
    <row r="178" spans="1:14" s="48" customFormat="1">
      <c r="C178" s="50"/>
    </row>
    <row r="179" spans="1:14" s="48" customFormat="1">
      <c r="C179" s="50"/>
    </row>
    <row r="180" spans="1:14" s="48" customFormat="1">
      <c r="C180" s="50"/>
    </row>
    <row r="181" spans="1:14" s="302" customFormat="1">
      <c r="A181" s="302" t="s">
        <v>79</v>
      </c>
      <c r="C181" s="307"/>
      <c r="G181" s="302">
        <f>SUM(G179:G180)</f>
        <v>0</v>
      </c>
    </row>
    <row r="182" spans="1:14" s="48" customFormat="1">
      <c r="C182" s="50"/>
    </row>
    <row r="183" spans="1:14" s="48" customFormat="1">
      <c r="A183" s="48" t="s">
        <v>333</v>
      </c>
      <c r="B183" s="396" t="s">
        <v>334</v>
      </c>
      <c r="C183" s="50"/>
    </row>
    <row r="184" spans="1:14" s="48" customFormat="1">
      <c r="C184" s="50"/>
    </row>
    <row r="185" spans="1:14" s="48" customFormat="1">
      <c r="C185" s="50"/>
    </row>
    <row r="186" spans="1:14" s="48" customFormat="1">
      <c r="C186" s="50"/>
    </row>
    <row r="187" spans="1:14" s="48" customFormat="1">
      <c r="C187" s="50"/>
    </row>
    <row r="188" spans="1:14" s="48" customFormat="1">
      <c r="C188" s="50"/>
    </row>
    <row r="189" spans="1:14" s="48" customFormat="1">
      <c r="C189" s="50"/>
    </row>
    <row r="190" spans="1:14" s="48" customFormat="1">
      <c r="C190" s="50"/>
    </row>
    <row r="191" spans="1:14" s="48" customFormat="1">
      <c r="C191" s="50"/>
    </row>
    <row r="192" spans="1:14" s="48" customFormat="1">
      <c r="C192" s="50"/>
    </row>
    <row r="193" spans="3:3" s="48" customFormat="1">
      <c r="C193" s="50"/>
    </row>
    <row r="194" spans="3:3" s="48" customFormat="1">
      <c r="C194" s="50"/>
    </row>
    <row r="195" spans="3:3" s="48" customFormat="1">
      <c r="C195" s="50"/>
    </row>
    <row r="196" spans="3:3" s="48" customFormat="1">
      <c r="C196" s="50"/>
    </row>
    <row r="197" spans="3:3" s="48" customFormat="1">
      <c r="C197" s="50"/>
    </row>
    <row r="198" spans="3:3" s="48" customFormat="1">
      <c r="C198" s="50"/>
    </row>
    <row r="199" spans="3:3" s="48" customFormat="1">
      <c r="C199" s="50"/>
    </row>
    <row r="200" spans="3:3" s="48" customFormat="1">
      <c r="C200" s="50"/>
    </row>
    <row r="201" spans="3:3" s="48" customFormat="1">
      <c r="C201" s="50"/>
    </row>
    <row r="202" spans="3:3" s="48" customFormat="1">
      <c r="C202" s="50"/>
    </row>
    <row r="203" spans="3:3" s="48" customFormat="1">
      <c r="C203" s="50"/>
    </row>
    <row r="204" spans="3:3" s="48" customFormat="1">
      <c r="C204" s="50"/>
    </row>
    <row r="205" spans="3:3" s="48" customFormat="1">
      <c r="C205" s="50"/>
    </row>
    <row r="206" spans="3:3" s="48" customFormat="1">
      <c r="C206" s="50"/>
    </row>
    <row r="207" spans="3:3" s="48" customFormat="1">
      <c r="C207" s="50"/>
    </row>
    <row r="208" spans="3:3" s="48" customFormat="1">
      <c r="C208" s="50"/>
    </row>
    <row r="209" spans="3:3" s="48" customFormat="1">
      <c r="C209" s="50"/>
    </row>
    <row r="210" spans="3:3" s="48" customFormat="1">
      <c r="C210" s="50"/>
    </row>
    <row r="211" spans="3:3" s="48" customFormat="1">
      <c r="C211" s="50"/>
    </row>
    <row r="212" spans="3:3" s="48" customFormat="1">
      <c r="C212" s="50"/>
    </row>
    <row r="213" spans="3:3" s="48" customFormat="1">
      <c r="C213" s="50"/>
    </row>
    <row r="214" spans="3:3" s="48" customFormat="1">
      <c r="C214" s="50"/>
    </row>
    <row r="215" spans="3:3" s="48" customFormat="1">
      <c r="C215" s="50"/>
    </row>
    <row r="216" spans="3:3" s="48" customFormat="1">
      <c r="C216" s="50"/>
    </row>
    <row r="217" spans="3:3" s="48" customFormat="1">
      <c r="C217" s="50"/>
    </row>
    <row r="218" spans="3:3" s="48" customFormat="1">
      <c r="C218" s="50"/>
    </row>
    <row r="219" spans="3:3" s="48" customFormat="1">
      <c r="C219" s="50"/>
    </row>
    <row r="220" spans="3:3" s="48" customFormat="1">
      <c r="C220" s="50"/>
    </row>
    <row r="221" spans="3:3" s="48" customFormat="1">
      <c r="C221" s="50"/>
    </row>
    <row r="222" spans="3:3" s="48" customFormat="1">
      <c r="C222" s="50"/>
    </row>
    <row r="223" spans="3:3" s="48" customFormat="1">
      <c r="C223" s="50"/>
    </row>
    <row r="224" spans="3:3" s="48" customFormat="1">
      <c r="C224" s="50"/>
    </row>
    <row r="225" spans="3:3" s="48" customFormat="1">
      <c r="C225" s="50"/>
    </row>
    <row r="226" spans="3:3" s="48" customFormat="1">
      <c r="C226" s="50"/>
    </row>
    <row r="227" spans="3:3" s="48" customFormat="1">
      <c r="C227" s="50"/>
    </row>
    <row r="228" spans="3:3" s="48" customFormat="1">
      <c r="C228" s="50"/>
    </row>
    <row r="229" spans="3:3" s="48" customFormat="1">
      <c r="C229" s="50"/>
    </row>
    <row r="230" spans="3:3" s="48" customFormat="1">
      <c r="C230" s="50"/>
    </row>
    <row r="231" spans="3:3" s="48" customFormat="1">
      <c r="C231" s="50"/>
    </row>
    <row r="232" spans="3:3" s="48" customFormat="1">
      <c r="C232" s="50"/>
    </row>
    <row r="233" spans="3:3" s="48" customFormat="1">
      <c r="C233" s="50"/>
    </row>
    <row r="234" spans="3:3" s="48" customFormat="1">
      <c r="C234" s="50"/>
    </row>
    <row r="235" spans="3:3" s="48" customFormat="1">
      <c r="C235" s="50"/>
    </row>
    <row r="236" spans="3:3" s="48" customFormat="1">
      <c r="C236" s="50"/>
    </row>
    <row r="237" spans="3:3" s="48" customFormat="1">
      <c r="C237" s="50"/>
    </row>
    <row r="238" spans="3:3" s="48" customFormat="1">
      <c r="C238" s="50"/>
    </row>
    <row r="239" spans="3:3" s="48" customFormat="1">
      <c r="C239" s="50"/>
    </row>
    <row r="240" spans="3:3" s="48" customFormat="1">
      <c r="C240" s="50"/>
    </row>
    <row r="241" spans="3:3" s="48" customFormat="1">
      <c r="C241" s="50"/>
    </row>
    <row r="242" spans="3:3" s="48" customFormat="1">
      <c r="C242" s="50"/>
    </row>
    <row r="243" spans="3:3" s="48" customFormat="1">
      <c r="C243" s="50"/>
    </row>
    <row r="244" spans="3:3" s="48" customFormat="1">
      <c r="C244" s="50"/>
    </row>
    <row r="245" spans="3:3" s="48" customFormat="1">
      <c r="C245" s="50"/>
    </row>
    <row r="246" spans="3:3" s="48" customFormat="1">
      <c r="C246" s="50"/>
    </row>
    <row r="247" spans="3:3" s="48" customFormat="1">
      <c r="C247" s="50"/>
    </row>
    <row r="248" spans="3:3" s="48" customFormat="1">
      <c r="C248" s="50"/>
    </row>
    <row r="249" spans="3:3" s="48" customFormat="1">
      <c r="C249" s="50"/>
    </row>
    <row r="250" spans="3:3" s="48" customFormat="1">
      <c r="C250" s="50"/>
    </row>
    <row r="251" spans="3:3" s="48" customFormat="1">
      <c r="C251" s="50"/>
    </row>
    <row r="252" spans="3:3" s="48" customFormat="1">
      <c r="C252" s="50"/>
    </row>
    <row r="253" spans="3:3" s="48" customFormat="1">
      <c r="C253" s="50"/>
    </row>
    <row r="254" spans="3:3" s="48" customFormat="1">
      <c r="C254" s="50"/>
    </row>
    <row r="255" spans="3:3" s="48" customFormat="1">
      <c r="C255" s="50"/>
    </row>
    <row r="256" spans="3:3" s="48" customFormat="1">
      <c r="C256" s="50"/>
    </row>
    <row r="257" spans="3:3" s="48" customFormat="1">
      <c r="C257" s="50"/>
    </row>
    <row r="258" spans="3:3" s="48" customFormat="1">
      <c r="C258" s="50"/>
    </row>
    <row r="259" spans="3:3" s="48" customFormat="1">
      <c r="C259" s="50"/>
    </row>
    <row r="260" spans="3:3" s="48" customFormat="1">
      <c r="C260" s="50"/>
    </row>
    <row r="261" spans="3:3" s="48" customFormat="1">
      <c r="C261" s="50"/>
    </row>
    <row r="262" spans="3:3" s="48" customFormat="1">
      <c r="C262" s="50"/>
    </row>
    <row r="263" spans="3:3" s="48" customFormat="1">
      <c r="C263" s="50"/>
    </row>
    <row r="264" spans="3:3" s="48" customFormat="1">
      <c r="C264" s="50"/>
    </row>
    <row r="265" spans="3:3" s="48" customFormat="1">
      <c r="C265" s="50"/>
    </row>
    <row r="266" spans="3:3" s="48" customFormat="1">
      <c r="C266" s="50"/>
    </row>
    <row r="267" spans="3:3" s="48" customFormat="1">
      <c r="C267" s="50"/>
    </row>
    <row r="268" spans="3:3" s="48" customFormat="1">
      <c r="C268" s="50"/>
    </row>
    <row r="269" spans="3:3" s="48" customFormat="1">
      <c r="C269" s="50"/>
    </row>
    <row r="270" spans="3:3" s="48" customFormat="1">
      <c r="C270" s="50"/>
    </row>
    <row r="271" spans="3:3" s="48" customFormat="1">
      <c r="C271" s="50"/>
    </row>
    <row r="272" spans="3:3" s="48" customFormat="1">
      <c r="C272" s="50"/>
    </row>
    <row r="273" spans="3:3" s="48" customFormat="1">
      <c r="C273" s="50"/>
    </row>
    <row r="274" spans="3:3" s="48" customFormat="1">
      <c r="C274" s="50"/>
    </row>
    <row r="275" spans="3:3" s="48" customFormat="1">
      <c r="C275" s="50"/>
    </row>
    <row r="276" spans="3:3" s="48" customFormat="1">
      <c r="C276" s="50"/>
    </row>
    <row r="277" spans="3:3" s="48" customFormat="1">
      <c r="C277" s="50"/>
    </row>
    <row r="278" spans="3:3" s="48" customFormat="1">
      <c r="C278" s="50"/>
    </row>
    <row r="279" spans="3:3" s="48" customFormat="1">
      <c r="C279" s="50"/>
    </row>
    <row r="280" spans="3:3" s="48" customFormat="1">
      <c r="C280" s="50"/>
    </row>
    <row r="281" spans="3:3" s="48" customFormat="1">
      <c r="C281" s="50"/>
    </row>
    <row r="282" spans="3:3" s="48" customFormat="1">
      <c r="C282" s="50"/>
    </row>
    <row r="283" spans="3:3" s="48" customFormat="1">
      <c r="C283" s="50"/>
    </row>
    <row r="284" spans="3:3" s="48" customFormat="1">
      <c r="C284" s="50"/>
    </row>
    <row r="285" spans="3:3" s="48" customFormat="1">
      <c r="C285" s="50"/>
    </row>
    <row r="286" spans="3:3" s="48" customFormat="1">
      <c r="C286" s="50"/>
    </row>
    <row r="287" spans="3:3" s="48" customFormat="1">
      <c r="C287" s="50"/>
    </row>
    <row r="288" spans="3:3" s="48" customFormat="1">
      <c r="C288" s="50"/>
    </row>
    <row r="289" spans="3:3" s="48" customFormat="1">
      <c r="C289" s="50"/>
    </row>
    <row r="290" spans="3:3" s="48" customFormat="1">
      <c r="C290" s="50"/>
    </row>
    <row r="291" spans="3:3" s="48" customFormat="1">
      <c r="C291" s="50"/>
    </row>
    <row r="292" spans="3:3" s="48" customFormat="1">
      <c r="C292" s="50"/>
    </row>
    <row r="293" spans="3:3" s="48" customFormat="1">
      <c r="C293" s="50"/>
    </row>
    <row r="294" spans="3:3" s="48" customFormat="1">
      <c r="C294" s="50"/>
    </row>
    <row r="295" spans="3:3" s="48" customFormat="1">
      <c r="C295" s="50"/>
    </row>
    <row r="296" spans="3:3" s="48" customFormat="1">
      <c r="C296" s="50"/>
    </row>
    <row r="297" spans="3:3" s="48" customFormat="1">
      <c r="C297" s="50"/>
    </row>
    <row r="298" spans="3:3" s="48" customFormat="1">
      <c r="C298" s="50"/>
    </row>
    <row r="299" spans="3:3" s="48" customFormat="1">
      <c r="C299" s="50"/>
    </row>
    <row r="300" spans="3:3" s="48" customFormat="1">
      <c r="C300" s="50"/>
    </row>
    <row r="301" spans="3:3" s="48" customFormat="1">
      <c r="C301" s="50"/>
    </row>
  </sheetData>
  <mergeCells count="3">
    <mergeCell ref="G1:G2"/>
    <mergeCell ref="H1:I1"/>
    <mergeCell ref="J1:L1"/>
  </mergeCells>
  <hyperlinks>
    <hyperlink ref="B183" r:id="rId1" xr:uid="{2E065C00-724D-4D9D-9713-C7493DF071BD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6DAD0-ACC0-4E19-87B0-7497A3F26C6D}">
  <dimension ref="A1:R97"/>
  <sheetViews>
    <sheetView tabSelected="1" workbookViewId="0">
      <pane ySplit="1" topLeftCell="A2" activePane="bottomLeft" state="frozen"/>
      <selection pane="bottomLeft" activeCell="N9" sqref="N9"/>
    </sheetView>
  </sheetViews>
  <sheetFormatPr defaultRowHeight="15.75"/>
  <cols>
    <col min="1" max="1" width="19.25" style="497" customWidth="1"/>
    <col min="2" max="2" width="15" style="497" customWidth="1"/>
    <col min="3" max="3" width="14.25" style="497" customWidth="1"/>
    <col min="4" max="4" width="9" style="497"/>
    <col min="5" max="5" width="9" style="485"/>
    <col min="7" max="7" width="25.25" style="497" customWidth="1"/>
    <col min="8" max="8" width="9" style="485"/>
    <col min="10" max="10" width="9" style="497"/>
    <col min="13" max="13" width="9" style="485"/>
    <col min="14" max="14" width="44.75" customWidth="1"/>
  </cols>
  <sheetData>
    <row r="1" spans="1:18" s="116" customFormat="1" ht="31.5" customHeight="1">
      <c r="A1" s="487" t="s">
        <v>0</v>
      </c>
      <c r="B1" s="498" t="s">
        <v>1</v>
      </c>
      <c r="C1" s="501" t="s">
        <v>2</v>
      </c>
      <c r="D1" s="505" t="s">
        <v>3</v>
      </c>
      <c r="E1" s="503" t="s">
        <v>4</v>
      </c>
      <c r="F1" s="507" t="s">
        <v>5</v>
      </c>
      <c r="G1" s="509" t="s">
        <v>187</v>
      </c>
      <c r="H1" s="586" t="s">
        <v>7</v>
      </c>
      <c r="I1" s="587"/>
      <c r="J1" s="588" t="s">
        <v>8</v>
      </c>
      <c r="K1" s="589"/>
      <c r="L1" s="590"/>
      <c r="M1" s="515" t="s">
        <v>9</v>
      </c>
      <c r="N1" s="517" t="s">
        <v>10</v>
      </c>
      <c r="O1" s="116" t="s">
        <v>188</v>
      </c>
    </row>
    <row r="2" spans="1:18" s="183" customFormat="1" ht="17.25" customHeight="1">
      <c r="A2" s="488"/>
      <c r="B2" s="499"/>
      <c r="C2" s="502"/>
      <c r="D2" s="506" t="s">
        <v>11</v>
      </c>
      <c r="E2" s="504"/>
      <c r="F2" s="508"/>
      <c r="G2" s="510"/>
      <c r="H2" s="511" t="s">
        <v>12</v>
      </c>
      <c r="I2" s="512" t="s">
        <v>13</v>
      </c>
      <c r="J2" s="513" t="s">
        <v>14</v>
      </c>
      <c r="K2" s="514" t="s">
        <v>15</v>
      </c>
      <c r="L2" s="513" t="s">
        <v>16</v>
      </c>
      <c r="M2" s="516"/>
      <c r="N2" s="518"/>
    </row>
    <row r="3" spans="1:18">
      <c r="A3" s="472" t="s">
        <v>310</v>
      </c>
      <c r="B3" s="472"/>
      <c r="C3" s="472" t="s">
        <v>114</v>
      </c>
      <c r="D3" s="472"/>
      <c r="E3" s="480"/>
      <c r="F3" s="473"/>
      <c r="G3" s="472">
        <v>288.89999999999998</v>
      </c>
      <c r="H3" s="480"/>
      <c r="I3" s="473"/>
      <c r="J3" s="472"/>
      <c r="K3" s="473"/>
      <c r="L3" s="473"/>
      <c r="M3" s="480"/>
      <c r="N3" s="473" t="s">
        <v>335</v>
      </c>
      <c r="O3" s="473"/>
      <c r="P3" s="473"/>
      <c r="Q3" s="473"/>
      <c r="R3" s="473"/>
    </row>
    <row r="4" spans="1:18">
      <c r="A4" s="472" t="s">
        <v>310</v>
      </c>
      <c r="B4" s="474" t="s">
        <v>284</v>
      </c>
      <c r="C4" s="472" t="s">
        <v>49</v>
      </c>
      <c r="D4" s="472">
        <v>36.04</v>
      </c>
      <c r="E4" s="480"/>
      <c r="F4" s="473"/>
      <c r="G4" s="472"/>
      <c r="H4" s="480"/>
      <c r="I4" s="473"/>
      <c r="J4" s="472"/>
      <c r="K4" s="473"/>
      <c r="L4" s="473"/>
      <c r="M4" s="480"/>
      <c r="N4" s="473" t="s">
        <v>336</v>
      </c>
      <c r="O4" s="473"/>
      <c r="P4" s="473"/>
      <c r="Q4" s="473"/>
      <c r="R4" s="473"/>
    </row>
    <row r="5" spans="1:18">
      <c r="A5" s="472" t="s">
        <v>310</v>
      </c>
      <c r="B5" s="472"/>
      <c r="C5" s="472" t="s">
        <v>23</v>
      </c>
      <c r="D5" s="472"/>
      <c r="E5" s="480"/>
      <c r="F5" s="473"/>
      <c r="G5" s="472">
        <v>2386.77</v>
      </c>
      <c r="H5" s="480"/>
      <c r="I5" s="473"/>
      <c r="J5" s="472"/>
      <c r="K5" s="473"/>
      <c r="L5" s="473"/>
      <c r="M5" s="480"/>
      <c r="N5" s="473" t="s">
        <v>288</v>
      </c>
      <c r="O5" s="473"/>
      <c r="P5" s="473"/>
      <c r="Q5" s="473"/>
      <c r="R5" s="473"/>
    </row>
    <row r="6" spans="1:18">
      <c r="A6" s="472" t="s">
        <v>310</v>
      </c>
      <c r="B6" s="472"/>
      <c r="C6" s="472" t="s">
        <v>23</v>
      </c>
      <c r="D6" s="472"/>
      <c r="E6" s="480"/>
      <c r="F6" s="473"/>
      <c r="G6" s="472">
        <v>3058.63</v>
      </c>
      <c r="H6" s="480"/>
      <c r="I6" s="473"/>
      <c r="J6" s="472"/>
      <c r="K6" s="473"/>
      <c r="L6" s="473"/>
      <c r="M6" s="480"/>
      <c r="N6" s="475" t="s">
        <v>289</v>
      </c>
      <c r="O6" s="473"/>
      <c r="P6" s="473"/>
      <c r="Q6" s="473"/>
      <c r="R6" s="473"/>
    </row>
    <row r="7" spans="1:18" s="467" customFormat="1">
      <c r="A7" s="489" t="s">
        <v>79</v>
      </c>
      <c r="B7" s="476"/>
      <c r="C7" s="476"/>
      <c r="D7" s="476">
        <f>SUM(D4:D6)</f>
        <v>36.04</v>
      </c>
      <c r="E7" s="486"/>
      <c r="F7" s="471"/>
      <c r="G7" s="476">
        <f>SUM(G3:G6)</f>
        <v>5734.3</v>
      </c>
      <c r="H7" s="486"/>
      <c r="I7" s="471"/>
      <c r="J7" s="476"/>
      <c r="K7" s="471"/>
      <c r="L7" s="471"/>
      <c r="M7" s="486"/>
      <c r="N7" s="471"/>
      <c r="O7" s="471"/>
      <c r="P7" s="471"/>
      <c r="Q7" s="471"/>
      <c r="R7" s="471"/>
    </row>
    <row r="8" spans="1:18" s="466" customFormat="1">
      <c r="A8" s="490"/>
      <c r="B8" s="490"/>
      <c r="C8" s="490"/>
      <c r="D8" s="490"/>
      <c r="E8" s="481"/>
      <c r="G8" s="490"/>
      <c r="H8" s="481"/>
      <c r="J8" s="490"/>
      <c r="M8" s="481"/>
    </row>
    <row r="9" spans="1:18">
      <c r="A9" s="472" t="s">
        <v>33</v>
      </c>
      <c r="B9" s="472"/>
      <c r="C9" s="472" t="s">
        <v>114</v>
      </c>
      <c r="D9" s="472"/>
      <c r="E9" s="480"/>
      <c r="F9" s="473"/>
      <c r="G9" s="472">
        <v>75.599999999999994</v>
      </c>
      <c r="H9" s="480"/>
      <c r="I9" s="473"/>
      <c r="J9" s="472"/>
      <c r="K9" s="473"/>
      <c r="L9" s="473"/>
      <c r="M9" s="480"/>
      <c r="N9" s="477" t="s">
        <v>335</v>
      </c>
      <c r="O9" s="473"/>
      <c r="P9" s="473"/>
      <c r="Q9" s="473"/>
      <c r="R9" s="473"/>
    </row>
    <row r="10" spans="1:18">
      <c r="A10" s="472" t="s">
        <v>33</v>
      </c>
      <c r="B10" s="472"/>
      <c r="C10" s="472" t="s">
        <v>23</v>
      </c>
      <c r="D10" s="472"/>
      <c r="E10" s="480"/>
      <c r="F10" s="473"/>
      <c r="G10" s="472">
        <v>525.74</v>
      </c>
      <c r="H10" s="480"/>
      <c r="I10" s="473"/>
      <c r="J10" s="472"/>
      <c r="K10" s="473"/>
      <c r="L10" s="473"/>
      <c r="M10" s="480"/>
      <c r="N10" s="473" t="s">
        <v>337</v>
      </c>
      <c r="O10" s="473"/>
      <c r="P10" s="473"/>
      <c r="Q10" s="473"/>
      <c r="R10" s="473"/>
    </row>
    <row r="11" spans="1:18">
      <c r="A11" s="472" t="s">
        <v>33</v>
      </c>
      <c r="B11" s="472"/>
      <c r="C11" s="472" t="s">
        <v>23</v>
      </c>
      <c r="D11" s="472"/>
      <c r="E11" s="480"/>
      <c r="F11" s="473"/>
      <c r="G11" s="472">
        <v>3207.55</v>
      </c>
      <c r="H11" s="480"/>
      <c r="I11" s="473"/>
      <c r="J11" s="472"/>
      <c r="K11" s="473"/>
      <c r="L11" s="473"/>
      <c r="M11" s="480"/>
      <c r="N11" s="473" t="s">
        <v>289</v>
      </c>
      <c r="O11" s="473"/>
      <c r="P11" s="473"/>
      <c r="Q11" s="473"/>
      <c r="R11" s="473"/>
    </row>
    <row r="12" spans="1:18" s="473" customFormat="1">
      <c r="A12" s="472"/>
      <c r="B12" s="472"/>
      <c r="C12" s="472"/>
      <c r="D12" s="472"/>
      <c r="E12" s="480"/>
      <c r="G12" s="472"/>
      <c r="H12" s="480"/>
      <c r="J12" s="472"/>
      <c r="M12" s="480"/>
    </row>
    <row r="13" spans="1:18" s="467" customFormat="1">
      <c r="A13" s="489" t="s">
        <v>79</v>
      </c>
      <c r="B13" s="476"/>
      <c r="C13" s="476"/>
      <c r="D13" s="476"/>
      <c r="E13" s="486"/>
      <c r="F13" s="471"/>
      <c r="G13" s="476">
        <f>SUM(G9:G12)</f>
        <v>3808.8900000000003</v>
      </c>
      <c r="H13" s="486"/>
      <c r="I13" s="471"/>
      <c r="J13" s="476"/>
      <c r="K13" s="471"/>
      <c r="L13" s="471"/>
      <c r="M13" s="486"/>
      <c r="N13" s="471"/>
      <c r="O13" s="471"/>
      <c r="P13" s="471"/>
      <c r="Q13" s="471"/>
      <c r="R13" s="471"/>
    </row>
    <row r="14" spans="1:18" s="466" customFormat="1">
      <c r="A14" s="490"/>
      <c r="B14" s="490"/>
      <c r="C14" s="490"/>
      <c r="D14" s="490"/>
      <c r="E14" s="481"/>
      <c r="G14" s="490"/>
      <c r="H14" s="481"/>
      <c r="J14" s="490"/>
      <c r="M14" s="481"/>
    </row>
    <row r="15" spans="1:18">
      <c r="A15" s="472" t="s">
        <v>80</v>
      </c>
      <c r="B15" s="500" t="s">
        <v>338</v>
      </c>
      <c r="C15" s="472" t="s">
        <v>49</v>
      </c>
      <c r="D15" s="472">
        <v>38.61</v>
      </c>
      <c r="E15" s="480"/>
      <c r="F15" s="473"/>
      <c r="G15" s="472"/>
      <c r="H15" s="480"/>
      <c r="I15" s="473"/>
      <c r="J15" s="472"/>
      <c r="K15" s="473"/>
      <c r="L15" s="473"/>
      <c r="M15" s="480"/>
      <c r="N15" s="473" t="s">
        <v>339</v>
      </c>
      <c r="O15" s="473"/>
      <c r="P15" s="473"/>
      <c r="Q15" s="473"/>
      <c r="R15" s="473"/>
    </row>
    <row r="16" spans="1:18">
      <c r="A16" s="472" t="s">
        <v>80</v>
      </c>
      <c r="B16" s="472"/>
      <c r="C16" s="472" t="s">
        <v>23</v>
      </c>
      <c r="D16" s="472"/>
      <c r="E16" s="480"/>
      <c r="F16" s="473"/>
      <c r="G16" s="472">
        <v>506</v>
      </c>
      <c r="H16" s="480"/>
      <c r="I16" s="473"/>
      <c r="J16" s="472"/>
      <c r="K16" s="473"/>
      <c r="L16" s="473"/>
      <c r="M16" s="480"/>
      <c r="N16" s="473" t="s">
        <v>340</v>
      </c>
      <c r="O16" s="473"/>
      <c r="P16" s="473"/>
      <c r="Q16" s="473"/>
      <c r="R16" s="473"/>
    </row>
    <row r="17" spans="1:18">
      <c r="A17" s="472"/>
      <c r="B17" s="472"/>
      <c r="C17" s="472"/>
      <c r="D17" s="472"/>
      <c r="E17" s="480"/>
      <c r="F17" s="473"/>
      <c r="G17" s="472"/>
      <c r="H17" s="480"/>
      <c r="I17" s="473"/>
      <c r="J17" s="472"/>
      <c r="K17" s="473"/>
      <c r="L17" s="473"/>
      <c r="M17" s="480"/>
      <c r="N17" s="473"/>
      <c r="O17" s="473"/>
      <c r="P17" s="473"/>
      <c r="Q17" s="473"/>
      <c r="R17" s="473"/>
    </row>
    <row r="18" spans="1:18">
      <c r="A18" s="472"/>
      <c r="B18" s="472"/>
      <c r="C18" s="472"/>
      <c r="D18" s="472"/>
      <c r="E18" s="480"/>
      <c r="F18" s="473"/>
      <c r="G18" s="472"/>
      <c r="H18" s="480"/>
      <c r="I18" s="473"/>
      <c r="J18" s="472"/>
      <c r="K18" s="473"/>
      <c r="L18" s="473"/>
      <c r="M18" s="480"/>
      <c r="N18" s="473"/>
      <c r="O18" s="473"/>
      <c r="P18" s="473"/>
      <c r="Q18" s="473"/>
      <c r="R18" s="473"/>
    </row>
    <row r="19" spans="1:18">
      <c r="A19" s="491"/>
      <c r="B19" s="472"/>
      <c r="C19" s="472"/>
      <c r="D19" s="472"/>
      <c r="E19" s="480"/>
      <c r="F19" s="473"/>
      <c r="G19" s="472"/>
      <c r="H19" s="480"/>
      <c r="I19" s="473"/>
      <c r="J19" s="472"/>
      <c r="K19" s="473"/>
      <c r="L19" s="473"/>
      <c r="M19" s="480"/>
      <c r="N19" s="473"/>
      <c r="O19" s="473"/>
      <c r="P19" s="473"/>
      <c r="Q19" s="473"/>
      <c r="R19" s="473"/>
    </row>
    <row r="20" spans="1:18" s="467" customFormat="1">
      <c r="A20" s="489" t="s">
        <v>79</v>
      </c>
      <c r="B20" s="476"/>
      <c r="C20" s="476"/>
      <c r="D20" s="476">
        <f>SUM(D15:D19)</f>
        <v>38.61</v>
      </c>
      <c r="E20" s="486"/>
      <c r="F20" s="471"/>
      <c r="G20" s="476">
        <f>SUM(G16:G19)</f>
        <v>506</v>
      </c>
      <c r="H20" s="486"/>
      <c r="I20" s="471"/>
      <c r="J20" s="476"/>
      <c r="K20" s="471"/>
      <c r="L20" s="471"/>
      <c r="M20" s="486"/>
      <c r="N20" s="471"/>
      <c r="O20" s="471"/>
      <c r="P20" s="471"/>
      <c r="Q20" s="471"/>
      <c r="R20" s="471"/>
    </row>
    <row r="21" spans="1:18" s="468" customFormat="1">
      <c r="A21" s="492"/>
      <c r="B21" s="494"/>
      <c r="C21" s="494"/>
      <c r="D21" s="494"/>
      <c r="E21" s="483"/>
      <c r="G21" s="494"/>
      <c r="H21" s="483"/>
      <c r="J21" s="494"/>
      <c r="M21" s="483"/>
    </row>
    <row r="22" spans="1:18" ht="15.75" customHeight="1">
      <c r="A22" s="472" t="s">
        <v>57</v>
      </c>
      <c r="B22" s="472" t="s">
        <v>341</v>
      </c>
      <c r="C22" s="472" t="s">
        <v>19</v>
      </c>
      <c r="D22" s="472"/>
      <c r="E22" s="480"/>
      <c r="F22" s="473"/>
      <c r="G22" s="472"/>
      <c r="H22" s="480">
        <v>1465.64</v>
      </c>
      <c r="I22" s="522">
        <v>2</v>
      </c>
      <c r="J22" s="521">
        <v>1728</v>
      </c>
      <c r="K22" s="473">
        <v>2545.9299999999998</v>
      </c>
      <c r="L22" s="473" t="s">
        <v>342</v>
      </c>
      <c r="M22" s="480"/>
      <c r="N22" s="473" t="s">
        <v>343</v>
      </c>
      <c r="O22" s="473"/>
      <c r="P22" s="473"/>
      <c r="Q22" s="473"/>
      <c r="R22" s="473"/>
    </row>
    <row r="23" spans="1:18">
      <c r="A23" s="472"/>
      <c r="B23" s="472"/>
      <c r="C23" s="472"/>
      <c r="D23" s="472"/>
      <c r="E23" s="480"/>
      <c r="F23" s="473"/>
      <c r="G23" s="472"/>
      <c r="H23" s="480"/>
      <c r="I23" s="473"/>
      <c r="J23" s="472"/>
      <c r="K23" s="473"/>
      <c r="L23" s="473"/>
      <c r="M23" s="480"/>
      <c r="N23" s="473"/>
      <c r="O23" s="473"/>
      <c r="P23" s="473"/>
      <c r="Q23" s="473"/>
      <c r="R23" s="473"/>
    </row>
    <row r="24" spans="1:18">
      <c r="A24" s="491"/>
      <c r="B24" s="472"/>
      <c r="C24" s="472"/>
      <c r="D24" s="472"/>
      <c r="E24" s="480"/>
      <c r="F24" s="473"/>
      <c r="G24" s="472"/>
      <c r="H24" s="480"/>
      <c r="I24" s="473"/>
      <c r="J24" s="472"/>
      <c r="K24" s="473"/>
      <c r="L24" s="473"/>
      <c r="M24" s="480"/>
      <c r="N24" s="473"/>
      <c r="O24" s="473"/>
      <c r="P24" s="473"/>
      <c r="Q24" s="473"/>
      <c r="R24" s="473"/>
    </row>
    <row r="25" spans="1:18">
      <c r="A25" s="472"/>
      <c r="B25" s="472"/>
      <c r="C25" s="472"/>
      <c r="D25" s="472"/>
      <c r="E25" s="480"/>
      <c r="F25" s="473"/>
      <c r="G25" s="472"/>
      <c r="H25" s="480"/>
      <c r="I25" s="473"/>
      <c r="J25" s="472"/>
      <c r="K25" s="473"/>
      <c r="L25" s="473"/>
      <c r="M25" s="480"/>
      <c r="N25" s="473"/>
      <c r="O25" s="473"/>
      <c r="P25" s="473"/>
      <c r="Q25" s="473"/>
      <c r="R25" s="473"/>
    </row>
    <row r="26" spans="1:18" s="467" customFormat="1">
      <c r="A26" s="489" t="s">
        <v>79</v>
      </c>
      <c r="B26" s="476"/>
      <c r="C26" s="476"/>
      <c r="D26" s="476"/>
      <c r="E26" s="486"/>
      <c r="F26" s="471"/>
      <c r="G26" s="476"/>
      <c r="H26" s="486">
        <f>SUM(H22:H25)</f>
        <v>1465.64</v>
      </c>
      <c r="I26" s="471">
        <f>SUM(I22:I25)</f>
        <v>2</v>
      </c>
      <c r="J26" s="476"/>
      <c r="K26" s="471"/>
      <c r="L26" s="471"/>
      <c r="M26" s="486"/>
      <c r="N26" s="471"/>
      <c r="O26" s="471"/>
      <c r="P26" s="471"/>
      <c r="Q26" s="471"/>
      <c r="R26" s="471"/>
    </row>
    <row r="27" spans="1:18" s="466" customFormat="1">
      <c r="A27" s="520"/>
      <c r="B27" s="490"/>
      <c r="C27" s="490"/>
      <c r="D27" s="490"/>
      <c r="E27" s="481"/>
      <c r="G27" s="490"/>
      <c r="H27" s="481"/>
      <c r="J27" s="490"/>
      <c r="M27" s="481"/>
    </row>
    <row r="28" spans="1:18" s="478" customFormat="1">
      <c r="A28" s="493" t="s">
        <v>344</v>
      </c>
      <c r="B28" s="493" t="s">
        <v>345</v>
      </c>
      <c r="C28" s="493" t="s">
        <v>19</v>
      </c>
      <c r="D28" s="493"/>
      <c r="E28" s="482"/>
      <c r="G28" s="493"/>
      <c r="H28" s="482">
        <v>474.15</v>
      </c>
      <c r="I28" s="478">
        <v>20.190000000000001</v>
      </c>
      <c r="J28" s="493">
        <v>1719</v>
      </c>
      <c r="K28" s="478">
        <v>744.04</v>
      </c>
      <c r="L28" s="519" t="s">
        <v>346</v>
      </c>
      <c r="M28" s="482"/>
      <c r="N28" s="478" t="s">
        <v>347</v>
      </c>
    </row>
    <row r="29" spans="1:18" s="473" customFormat="1">
      <c r="A29" s="472"/>
      <c r="B29" s="472"/>
      <c r="C29" s="472"/>
      <c r="D29" s="472"/>
      <c r="E29" s="480"/>
      <c r="G29" s="472"/>
      <c r="H29" s="480"/>
      <c r="J29" s="472"/>
      <c r="M29" s="480"/>
    </row>
    <row r="30" spans="1:18" s="471" customFormat="1">
      <c r="A30" s="489" t="s">
        <v>348</v>
      </c>
      <c r="B30" s="476"/>
      <c r="C30" s="476"/>
      <c r="D30" s="476"/>
      <c r="E30" s="486"/>
      <c r="G30" s="476"/>
      <c r="H30" s="486">
        <f>SUM(H28:H29)</f>
        <v>474.15</v>
      </c>
      <c r="I30" s="471">
        <f>SUM(I28:I29)</f>
        <v>20.190000000000001</v>
      </c>
      <c r="J30" s="476"/>
      <c r="K30" s="471">
        <f>SUM(K28:K29)</f>
        <v>744.04</v>
      </c>
      <c r="M30" s="486"/>
    </row>
    <row r="31" spans="1:18" s="466" customFormat="1">
      <c r="A31" s="490"/>
      <c r="B31" s="490"/>
      <c r="C31" s="490"/>
      <c r="D31" s="490"/>
      <c r="E31" s="481"/>
      <c r="G31" s="490"/>
      <c r="H31" s="481"/>
      <c r="J31" s="490"/>
      <c r="M31" s="481"/>
    </row>
    <row r="32" spans="1:18" s="471" customFormat="1">
      <c r="A32" s="489"/>
      <c r="B32" s="476"/>
      <c r="C32" s="476"/>
      <c r="D32" s="476"/>
      <c r="E32" s="486"/>
      <c r="G32" s="476"/>
      <c r="H32" s="486"/>
      <c r="J32" s="476"/>
      <c r="M32" s="486"/>
    </row>
    <row r="33" spans="1:18" s="473" customFormat="1">
      <c r="A33" s="472"/>
      <c r="B33" s="472"/>
      <c r="C33" s="472"/>
      <c r="D33" s="472"/>
      <c r="E33" s="480"/>
      <c r="G33" s="472"/>
      <c r="H33" s="480"/>
      <c r="J33" s="472"/>
      <c r="M33" s="480"/>
    </row>
    <row r="34" spans="1:18">
      <c r="A34" s="472" t="s">
        <v>47</v>
      </c>
      <c r="B34" s="472" t="s">
        <v>349</v>
      </c>
      <c r="C34" s="472" t="s">
        <v>49</v>
      </c>
      <c r="D34" s="472">
        <v>119.71</v>
      </c>
      <c r="E34" s="480"/>
      <c r="F34" s="473"/>
      <c r="G34" s="472"/>
      <c r="H34" s="480"/>
      <c r="I34" s="473"/>
      <c r="J34" s="472"/>
      <c r="K34" s="473"/>
      <c r="L34" s="473"/>
      <c r="M34" s="480"/>
      <c r="N34" s="473" t="s">
        <v>350</v>
      </c>
      <c r="O34" s="473"/>
      <c r="P34" s="473"/>
      <c r="Q34" s="473"/>
      <c r="R34" s="473"/>
    </row>
    <row r="35" spans="1:18">
      <c r="A35" s="472" t="s">
        <v>47</v>
      </c>
      <c r="B35" s="472" t="s">
        <v>349</v>
      </c>
      <c r="C35" s="472" t="s">
        <v>49</v>
      </c>
      <c r="D35" s="472">
        <v>127.3</v>
      </c>
      <c r="E35" s="480"/>
      <c r="F35" s="473"/>
      <c r="G35" s="472"/>
      <c r="H35" s="480"/>
      <c r="I35" s="473"/>
      <c r="J35" s="472"/>
      <c r="K35" s="473"/>
      <c r="L35" s="473"/>
      <c r="M35" s="480"/>
      <c r="N35" s="473" t="s">
        <v>351</v>
      </c>
      <c r="O35" s="473"/>
      <c r="P35" s="473"/>
      <c r="Q35" s="473"/>
      <c r="R35" s="473"/>
    </row>
    <row r="36" spans="1:18">
      <c r="A36" s="472" t="s">
        <v>47</v>
      </c>
      <c r="B36" s="472"/>
      <c r="C36" s="472" t="s">
        <v>23</v>
      </c>
      <c r="D36" s="472"/>
      <c r="E36" s="480"/>
      <c r="F36" s="473"/>
      <c r="G36" s="472">
        <v>844.8</v>
      </c>
      <c r="H36" s="480"/>
      <c r="I36" s="473"/>
      <c r="J36" s="472"/>
      <c r="K36" s="473"/>
      <c r="L36" s="473"/>
      <c r="M36" s="480"/>
      <c r="N36" s="473" t="s">
        <v>352</v>
      </c>
      <c r="O36" s="473"/>
      <c r="P36" s="473"/>
      <c r="Q36" s="473"/>
      <c r="R36" s="473"/>
    </row>
    <row r="37" spans="1:18">
      <c r="A37" s="472"/>
      <c r="B37" s="472"/>
      <c r="C37" s="472"/>
      <c r="D37" s="472"/>
      <c r="E37" s="480"/>
      <c r="F37" s="473"/>
      <c r="G37" s="472"/>
      <c r="H37" s="480"/>
      <c r="I37" s="473"/>
      <c r="J37" s="472"/>
      <c r="K37" s="473"/>
      <c r="L37" s="473"/>
      <c r="M37" s="480"/>
      <c r="N37" s="473"/>
      <c r="O37" s="473"/>
      <c r="P37" s="473"/>
      <c r="Q37" s="473"/>
      <c r="R37" s="473"/>
    </row>
    <row r="38" spans="1:18" s="467" customFormat="1">
      <c r="A38" s="489" t="s">
        <v>79</v>
      </c>
      <c r="B38" s="476"/>
      <c r="C38" s="476"/>
      <c r="D38" s="476">
        <f>SUM(D34:D37)</f>
        <v>247.01</v>
      </c>
      <c r="E38" s="486"/>
      <c r="F38" s="471"/>
      <c r="G38" s="476">
        <f>SUM(G34:G37)</f>
        <v>844.8</v>
      </c>
      <c r="H38" s="486"/>
      <c r="I38" s="471"/>
      <c r="J38" s="476"/>
      <c r="K38" s="471"/>
      <c r="L38" s="471"/>
      <c r="M38" s="486"/>
      <c r="N38" s="471"/>
      <c r="O38" s="471"/>
      <c r="P38" s="471"/>
      <c r="Q38" s="471"/>
      <c r="R38" s="471"/>
    </row>
    <row r="39" spans="1:18" s="466" customFormat="1">
      <c r="A39" s="490"/>
      <c r="B39" s="490"/>
      <c r="C39" s="490"/>
      <c r="D39" s="490"/>
      <c r="E39" s="481"/>
      <c r="G39" s="490"/>
      <c r="H39" s="481"/>
      <c r="J39" s="490"/>
      <c r="M39" s="481"/>
    </row>
    <row r="40" spans="1:18">
      <c r="A40" s="472" t="s">
        <v>29</v>
      </c>
      <c r="B40" s="472"/>
      <c r="C40" s="472" t="s">
        <v>23</v>
      </c>
      <c r="D40" s="472"/>
      <c r="E40" s="480"/>
      <c r="F40" s="473"/>
      <c r="G40" s="472">
        <v>36.64</v>
      </c>
      <c r="H40" s="480"/>
      <c r="I40" s="473"/>
      <c r="J40" s="472"/>
      <c r="K40" s="473"/>
      <c r="L40" s="473"/>
      <c r="M40" s="480"/>
      <c r="N40" s="473" t="s">
        <v>353</v>
      </c>
      <c r="O40" s="473"/>
      <c r="P40" s="473"/>
      <c r="Q40" s="473"/>
      <c r="R40" s="473"/>
    </row>
    <row r="41" spans="1:18">
      <c r="A41" s="472"/>
      <c r="B41" s="472"/>
      <c r="C41" s="472"/>
      <c r="D41" s="472"/>
      <c r="E41" s="480"/>
      <c r="F41" s="473"/>
      <c r="G41" s="472"/>
      <c r="H41" s="480"/>
      <c r="I41" s="473"/>
      <c r="J41" s="472"/>
      <c r="K41" s="473"/>
      <c r="L41" s="473"/>
      <c r="M41" s="480"/>
      <c r="N41" s="473"/>
      <c r="O41" s="473"/>
      <c r="P41" s="473"/>
      <c r="Q41" s="473"/>
      <c r="R41" s="473"/>
    </row>
    <row r="42" spans="1:18" s="467" customFormat="1">
      <c r="A42" s="489" t="s">
        <v>79</v>
      </c>
      <c r="B42" s="476"/>
      <c r="C42" s="476"/>
      <c r="D42" s="476"/>
      <c r="E42" s="486"/>
      <c r="F42" s="471"/>
      <c r="G42" s="476">
        <f>SUM(G40:G41)</f>
        <v>36.64</v>
      </c>
      <c r="H42" s="486"/>
      <c r="I42" s="471"/>
      <c r="J42" s="476"/>
      <c r="K42" s="471"/>
      <c r="L42" s="471"/>
      <c r="M42" s="486"/>
      <c r="N42" s="471"/>
      <c r="O42" s="471"/>
      <c r="P42" s="471"/>
      <c r="Q42" s="471"/>
      <c r="R42" s="471"/>
    </row>
    <row r="43" spans="1:18" s="466" customFormat="1">
      <c r="A43" s="490"/>
      <c r="B43" s="490"/>
      <c r="C43" s="490"/>
      <c r="D43" s="490"/>
      <c r="E43" s="481"/>
      <c r="G43" s="490"/>
      <c r="H43" s="481"/>
      <c r="J43" s="490"/>
      <c r="M43" s="481"/>
    </row>
    <row r="44" spans="1:18">
      <c r="A44" s="472" t="s">
        <v>158</v>
      </c>
      <c r="B44" s="472"/>
      <c r="C44" s="472" t="s">
        <v>23</v>
      </c>
      <c r="D44" s="472"/>
      <c r="E44" s="480"/>
      <c r="F44" s="473"/>
      <c r="G44" s="472">
        <v>33</v>
      </c>
      <c r="H44" s="480"/>
      <c r="I44" s="473"/>
      <c r="J44" s="472"/>
      <c r="K44" s="473"/>
      <c r="L44" s="473"/>
      <c r="M44" s="480"/>
      <c r="N44" s="473" t="s">
        <v>354</v>
      </c>
      <c r="O44" s="473"/>
      <c r="P44" s="473"/>
      <c r="Q44" s="473"/>
      <c r="R44" s="473"/>
    </row>
    <row r="45" spans="1:18">
      <c r="A45" s="472"/>
      <c r="B45" s="472"/>
      <c r="C45" s="472"/>
      <c r="D45" s="472"/>
      <c r="E45" s="480"/>
      <c r="F45" s="473"/>
      <c r="G45" s="472"/>
      <c r="H45" s="480"/>
      <c r="I45" s="473"/>
      <c r="J45" s="472"/>
      <c r="K45" s="473"/>
      <c r="L45" s="473"/>
      <c r="M45" s="480"/>
      <c r="N45" s="473"/>
      <c r="O45" s="473"/>
      <c r="P45" s="473"/>
      <c r="Q45" s="473"/>
      <c r="R45" s="473"/>
    </row>
    <row r="46" spans="1:18" s="467" customFormat="1">
      <c r="A46" s="489" t="s">
        <v>79</v>
      </c>
      <c r="B46" s="476"/>
      <c r="C46" s="476"/>
      <c r="D46" s="476"/>
      <c r="E46" s="486"/>
      <c r="F46" s="471"/>
      <c r="G46" s="476">
        <f>SUM(G44:G45)</f>
        <v>33</v>
      </c>
      <c r="H46" s="486"/>
      <c r="I46" s="471"/>
      <c r="J46" s="476"/>
      <c r="K46" s="471"/>
      <c r="L46" s="471"/>
      <c r="M46" s="486"/>
      <c r="N46" s="471"/>
      <c r="O46" s="471"/>
      <c r="P46" s="471"/>
      <c r="Q46" s="471"/>
      <c r="R46" s="471"/>
    </row>
    <row r="47" spans="1:18" s="466" customFormat="1">
      <c r="A47" s="490"/>
      <c r="B47" s="490"/>
      <c r="C47" s="490"/>
      <c r="D47" s="490"/>
      <c r="E47" s="481"/>
      <c r="G47" s="490"/>
      <c r="H47" s="481"/>
      <c r="J47" s="490"/>
      <c r="M47" s="481"/>
    </row>
    <row r="48" spans="1:18">
      <c r="A48" s="472" t="s">
        <v>85</v>
      </c>
      <c r="B48" s="472"/>
      <c r="C48" s="472" t="s">
        <v>23</v>
      </c>
      <c r="D48" s="472"/>
      <c r="E48" s="480"/>
      <c r="F48" s="473"/>
      <c r="G48" s="472">
        <v>101.2</v>
      </c>
      <c r="H48" s="480"/>
      <c r="I48" s="473"/>
      <c r="J48" s="472"/>
      <c r="K48" s="473"/>
      <c r="L48" s="473"/>
      <c r="M48" s="480"/>
      <c r="N48" s="473" t="s">
        <v>355</v>
      </c>
      <c r="O48" s="473"/>
      <c r="P48" s="473"/>
      <c r="Q48" s="473"/>
      <c r="R48" s="473"/>
    </row>
    <row r="49" spans="1:18">
      <c r="A49" s="472"/>
      <c r="B49" s="472"/>
      <c r="C49" s="472"/>
      <c r="D49" s="472"/>
      <c r="E49" s="480"/>
      <c r="F49" s="473"/>
      <c r="G49" s="472"/>
      <c r="H49" s="480"/>
      <c r="I49" s="473"/>
      <c r="J49" s="472"/>
      <c r="K49" s="473"/>
      <c r="L49" s="473"/>
      <c r="M49" s="480"/>
      <c r="N49" s="473"/>
      <c r="O49" s="473"/>
      <c r="P49" s="473"/>
      <c r="Q49" s="473"/>
      <c r="R49" s="473"/>
    </row>
    <row r="50" spans="1:18" s="467" customFormat="1">
      <c r="A50" s="489" t="s">
        <v>79</v>
      </c>
      <c r="B50" s="476"/>
      <c r="C50" s="476"/>
      <c r="D50" s="476"/>
      <c r="E50" s="486"/>
      <c r="F50" s="471"/>
      <c r="G50" s="476">
        <f>SUM(G48:G49)</f>
        <v>101.2</v>
      </c>
      <c r="H50" s="486"/>
      <c r="I50" s="471"/>
      <c r="J50" s="476"/>
      <c r="K50" s="471"/>
      <c r="L50" s="471"/>
      <c r="M50" s="486"/>
      <c r="N50" s="471"/>
      <c r="O50" s="471"/>
      <c r="P50" s="471"/>
      <c r="Q50" s="471"/>
      <c r="R50" s="471"/>
    </row>
    <row r="51" spans="1:18" s="466" customFormat="1">
      <c r="A51" s="490"/>
      <c r="B51" s="490"/>
      <c r="C51" s="490"/>
      <c r="D51" s="490"/>
      <c r="E51" s="481"/>
      <c r="G51" s="490"/>
      <c r="H51" s="481"/>
      <c r="J51" s="490"/>
      <c r="M51" s="481"/>
    </row>
    <row r="52" spans="1:18">
      <c r="A52" s="472" t="s">
        <v>17</v>
      </c>
      <c r="B52" s="472"/>
      <c r="C52" s="472" t="s">
        <v>23</v>
      </c>
      <c r="D52" s="472"/>
      <c r="E52" s="480"/>
      <c r="F52" s="473"/>
      <c r="G52" s="472">
        <v>951.7</v>
      </c>
      <c r="H52" s="480"/>
      <c r="I52" s="473"/>
      <c r="J52" s="472"/>
      <c r="K52" s="473"/>
      <c r="L52" s="473"/>
      <c r="M52" s="480" t="s">
        <v>62</v>
      </c>
      <c r="N52" s="473" t="s">
        <v>356</v>
      </c>
      <c r="O52" s="473"/>
      <c r="P52" s="473"/>
      <c r="Q52" s="473"/>
      <c r="R52" s="473"/>
    </row>
    <row r="53" spans="1:18">
      <c r="A53" s="472" t="s">
        <v>17</v>
      </c>
      <c r="B53" s="472"/>
      <c r="C53" s="472" t="s">
        <v>23</v>
      </c>
      <c r="D53" s="472"/>
      <c r="E53" s="480"/>
      <c r="F53" s="473"/>
      <c r="G53" s="472">
        <v>350.48</v>
      </c>
      <c r="H53" s="480"/>
      <c r="I53" s="473"/>
      <c r="J53" s="472"/>
      <c r="K53" s="473"/>
      <c r="L53" s="473"/>
      <c r="M53" s="480"/>
      <c r="N53" s="473" t="s">
        <v>289</v>
      </c>
      <c r="O53" s="473"/>
      <c r="P53" s="473"/>
      <c r="Q53" s="473"/>
      <c r="R53" s="473"/>
    </row>
    <row r="54" spans="1:18" s="467" customFormat="1">
      <c r="A54" s="489" t="s">
        <v>79</v>
      </c>
      <c r="B54" s="476"/>
      <c r="C54" s="476"/>
      <c r="D54" s="476"/>
      <c r="E54" s="486"/>
      <c r="F54" s="471"/>
      <c r="G54" s="476">
        <f>SUM(G52:G53)</f>
        <v>1302.18</v>
      </c>
      <c r="H54" s="486"/>
      <c r="I54" s="471"/>
      <c r="J54" s="476"/>
      <c r="K54" s="471"/>
      <c r="L54" s="471"/>
      <c r="M54" s="486"/>
      <c r="N54" s="471"/>
      <c r="O54" s="471"/>
      <c r="P54" s="471"/>
      <c r="Q54" s="471"/>
      <c r="R54" s="471"/>
    </row>
    <row r="55" spans="1:18" s="468" customFormat="1">
      <c r="A55" s="492"/>
      <c r="B55" s="494"/>
      <c r="C55" s="494"/>
      <c r="D55" s="494"/>
      <c r="E55" s="483"/>
      <c r="G55" s="494"/>
      <c r="H55" s="483"/>
      <c r="J55" s="494"/>
      <c r="M55" s="483"/>
    </row>
    <row r="56" spans="1:18" s="469" customFormat="1">
      <c r="A56" s="493" t="s">
        <v>64</v>
      </c>
      <c r="B56" s="493"/>
      <c r="C56" s="493" t="s">
        <v>23</v>
      </c>
      <c r="D56" s="493"/>
      <c r="E56" s="482"/>
      <c r="F56" s="478"/>
      <c r="G56" s="493">
        <v>55</v>
      </c>
      <c r="H56" s="482"/>
      <c r="I56" s="478"/>
      <c r="J56" s="493"/>
      <c r="K56" s="478"/>
      <c r="L56" s="478"/>
      <c r="M56" s="482"/>
      <c r="N56" s="475" t="s">
        <v>357</v>
      </c>
      <c r="O56" s="478"/>
      <c r="P56" s="478"/>
      <c r="Q56" s="478"/>
      <c r="R56" s="478"/>
    </row>
    <row r="57" spans="1:18" s="467" customFormat="1">
      <c r="A57" s="489"/>
      <c r="B57" s="476"/>
      <c r="C57" s="476"/>
      <c r="D57" s="476"/>
      <c r="E57" s="486"/>
      <c r="F57" s="471"/>
      <c r="G57" s="476"/>
      <c r="H57" s="486"/>
      <c r="I57" s="471"/>
      <c r="J57" s="476"/>
      <c r="K57" s="471"/>
      <c r="L57" s="471"/>
      <c r="M57" s="486"/>
      <c r="N57" s="471"/>
      <c r="O57" s="471"/>
      <c r="P57" s="471"/>
      <c r="Q57" s="471"/>
      <c r="R57" s="471"/>
    </row>
    <row r="58" spans="1:18" s="467" customFormat="1">
      <c r="A58" s="489" t="s">
        <v>79</v>
      </c>
      <c r="B58" s="476"/>
      <c r="C58" s="476"/>
      <c r="D58" s="476"/>
      <c r="E58" s="486"/>
      <c r="F58" s="471"/>
      <c r="G58" s="476">
        <f>SUM(G56:G57)</f>
        <v>55</v>
      </c>
      <c r="H58" s="486"/>
      <c r="I58" s="471"/>
      <c r="J58" s="476"/>
      <c r="K58" s="471"/>
      <c r="L58" s="471"/>
      <c r="M58" s="486"/>
      <c r="N58" s="471"/>
      <c r="O58" s="471"/>
      <c r="P58" s="471"/>
      <c r="Q58" s="471"/>
      <c r="R58" s="471"/>
    </row>
    <row r="59" spans="1:18" s="468" customFormat="1">
      <c r="A59" s="494"/>
      <c r="B59" s="494"/>
      <c r="C59" s="494"/>
      <c r="D59" s="494"/>
      <c r="E59" s="483"/>
      <c r="G59" s="494"/>
      <c r="H59" s="483"/>
      <c r="J59" s="494"/>
      <c r="M59" s="483"/>
    </row>
    <row r="60" spans="1:18" s="469" customFormat="1">
      <c r="A60" s="493" t="s">
        <v>102</v>
      </c>
      <c r="B60" s="493"/>
      <c r="C60" s="493" t="s">
        <v>23</v>
      </c>
      <c r="D60" s="493"/>
      <c r="E60" s="482"/>
      <c r="F60" s="478"/>
      <c r="G60" s="493">
        <v>142</v>
      </c>
      <c r="H60" s="482"/>
      <c r="I60" s="478"/>
      <c r="J60" s="493"/>
      <c r="K60" s="478"/>
      <c r="L60" s="478"/>
      <c r="M60" s="482"/>
      <c r="N60" s="478" t="s">
        <v>358</v>
      </c>
      <c r="O60" s="478"/>
      <c r="P60" s="478"/>
      <c r="Q60" s="478"/>
      <c r="R60" s="478"/>
    </row>
    <row r="61" spans="1:18" s="467" customFormat="1">
      <c r="A61" s="489"/>
      <c r="B61" s="476"/>
      <c r="C61" s="476"/>
      <c r="D61" s="476"/>
      <c r="E61" s="486"/>
      <c r="F61" s="471"/>
      <c r="G61" s="476"/>
      <c r="H61" s="486"/>
      <c r="I61" s="471"/>
      <c r="J61" s="476"/>
      <c r="K61" s="471"/>
      <c r="L61" s="471"/>
      <c r="M61" s="486"/>
      <c r="N61" s="471"/>
      <c r="O61" s="471"/>
      <c r="P61" s="471"/>
      <c r="Q61" s="471"/>
      <c r="R61" s="471"/>
    </row>
    <row r="62" spans="1:18" s="467" customFormat="1">
      <c r="A62" s="489" t="s">
        <v>79</v>
      </c>
      <c r="B62" s="476"/>
      <c r="C62" s="476"/>
      <c r="D62" s="476"/>
      <c r="E62" s="486"/>
      <c r="F62" s="471"/>
      <c r="G62" s="476">
        <f>SUM(G60:G61)</f>
        <v>142</v>
      </c>
      <c r="H62" s="486"/>
      <c r="I62" s="471"/>
      <c r="J62" s="476"/>
      <c r="K62" s="471"/>
      <c r="L62" s="471"/>
      <c r="M62" s="486"/>
      <c r="N62" s="471"/>
      <c r="O62" s="471"/>
      <c r="P62" s="471"/>
      <c r="Q62" s="471"/>
      <c r="R62" s="471"/>
    </row>
    <row r="63" spans="1:18" s="470" customFormat="1">
      <c r="A63" s="495"/>
      <c r="B63" s="495"/>
      <c r="C63" s="495"/>
      <c r="D63" s="495"/>
      <c r="E63" s="484"/>
      <c r="G63" s="495"/>
      <c r="H63" s="484"/>
      <c r="J63" s="495"/>
      <c r="M63" s="484"/>
    </row>
    <row r="64" spans="1:18" s="469" customFormat="1">
      <c r="A64" s="493" t="s">
        <v>104</v>
      </c>
      <c r="B64" s="493"/>
      <c r="C64" s="493" t="s">
        <v>23</v>
      </c>
      <c r="D64" s="493"/>
      <c r="E64" s="482"/>
      <c r="F64" s="478"/>
      <c r="G64" s="493">
        <v>99</v>
      </c>
      <c r="H64" s="482"/>
      <c r="I64" s="478"/>
      <c r="J64" s="493"/>
      <c r="K64" s="478"/>
      <c r="L64" s="478"/>
      <c r="M64" s="482"/>
      <c r="N64" s="475" t="s">
        <v>357</v>
      </c>
      <c r="O64" s="478"/>
      <c r="P64" s="478"/>
      <c r="Q64" s="478"/>
      <c r="R64" s="478"/>
    </row>
    <row r="65" spans="1:18" s="467" customFormat="1">
      <c r="A65" s="489"/>
      <c r="B65" s="476"/>
      <c r="C65" s="476"/>
      <c r="D65" s="476"/>
      <c r="E65" s="486"/>
      <c r="F65" s="471"/>
      <c r="G65" s="476"/>
      <c r="H65" s="486"/>
      <c r="I65" s="471"/>
      <c r="J65" s="476"/>
      <c r="K65" s="471"/>
      <c r="L65" s="471"/>
      <c r="M65" s="486"/>
      <c r="N65" s="471"/>
      <c r="O65" s="471"/>
      <c r="P65" s="471"/>
      <c r="Q65" s="471"/>
      <c r="R65" s="471"/>
    </row>
    <row r="66" spans="1:18" s="467" customFormat="1">
      <c r="A66" s="489" t="s">
        <v>79</v>
      </c>
      <c r="B66" s="476"/>
      <c r="C66" s="476"/>
      <c r="D66" s="476"/>
      <c r="E66" s="486"/>
      <c r="F66" s="471"/>
      <c r="G66" s="476">
        <f>SUM(G64:G65)</f>
        <v>99</v>
      </c>
      <c r="H66" s="486"/>
      <c r="I66" s="471"/>
      <c r="J66" s="476"/>
      <c r="K66" s="471"/>
      <c r="L66" s="471"/>
      <c r="M66" s="486"/>
      <c r="N66" s="471"/>
      <c r="O66" s="471"/>
      <c r="P66" s="471"/>
      <c r="Q66" s="471"/>
      <c r="R66" s="471"/>
    </row>
    <row r="67" spans="1:18" s="468" customFormat="1">
      <c r="A67" s="492"/>
      <c r="B67" s="494"/>
      <c r="C67" s="494"/>
      <c r="D67" s="494"/>
      <c r="E67" s="483"/>
      <c r="G67" s="494"/>
      <c r="H67" s="483"/>
      <c r="J67" s="494"/>
      <c r="M67" s="483"/>
    </row>
    <row r="68" spans="1:18" s="469" customFormat="1">
      <c r="A68" s="493" t="s">
        <v>106</v>
      </c>
      <c r="B68" s="493"/>
      <c r="C68" s="493" t="s">
        <v>23</v>
      </c>
      <c r="D68" s="493"/>
      <c r="E68" s="482"/>
      <c r="F68" s="478"/>
      <c r="G68" s="493">
        <v>3.52</v>
      </c>
      <c r="H68" s="482"/>
      <c r="I68" s="478"/>
      <c r="J68" s="493"/>
      <c r="K68" s="478"/>
      <c r="L68" s="478"/>
      <c r="M68" s="482"/>
      <c r="N68" s="475" t="s">
        <v>359</v>
      </c>
      <c r="O68" s="478"/>
      <c r="P68" s="478"/>
      <c r="Q68" s="478"/>
      <c r="R68" s="478"/>
    </row>
    <row r="69" spans="1:18" s="467" customFormat="1">
      <c r="A69" s="489"/>
      <c r="B69" s="476"/>
      <c r="C69" s="476"/>
      <c r="D69" s="476"/>
      <c r="E69" s="486"/>
      <c r="F69" s="471"/>
      <c r="G69" s="476"/>
      <c r="H69" s="486"/>
      <c r="I69" s="471"/>
      <c r="J69" s="476"/>
      <c r="K69" s="471"/>
      <c r="L69" s="471"/>
      <c r="M69" s="486"/>
      <c r="N69" s="471"/>
      <c r="O69" s="471"/>
      <c r="P69" s="471"/>
      <c r="Q69" s="471"/>
      <c r="R69" s="471"/>
    </row>
    <row r="70" spans="1:18" s="467" customFormat="1">
      <c r="A70" s="489" t="s">
        <v>79</v>
      </c>
      <c r="B70" s="476"/>
      <c r="C70" s="476"/>
      <c r="D70" s="476"/>
      <c r="E70" s="486"/>
      <c r="F70" s="471"/>
      <c r="G70" s="476">
        <f>SUM(G68:G69)</f>
        <v>3.52</v>
      </c>
      <c r="H70" s="486"/>
      <c r="I70" s="471"/>
      <c r="J70" s="476"/>
      <c r="K70" s="471"/>
      <c r="L70" s="471"/>
      <c r="M70" s="486"/>
      <c r="N70" s="471"/>
      <c r="O70" s="471"/>
      <c r="P70" s="471"/>
      <c r="Q70" s="471"/>
      <c r="R70" s="471"/>
    </row>
    <row r="71" spans="1:18" s="468" customFormat="1">
      <c r="A71" s="492"/>
      <c r="B71" s="494"/>
      <c r="C71" s="494"/>
      <c r="D71" s="494"/>
      <c r="E71" s="483"/>
      <c r="G71" s="494"/>
      <c r="H71" s="483"/>
      <c r="J71" s="494"/>
      <c r="M71" s="483"/>
    </row>
    <row r="72" spans="1:18" s="469" customFormat="1">
      <c r="A72" s="493" t="s">
        <v>108</v>
      </c>
      <c r="B72" s="493"/>
      <c r="C72" s="493" t="s">
        <v>23</v>
      </c>
      <c r="D72" s="493"/>
      <c r="E72" s="482"/>
      <c r="F72" s="478"/>
      <c r="G72" s="493">
        <v>38.72</v>
      </c>
      <c r="H72" s="482"/>
      <c r="I72" s="478"/>
      <c r="J72" s="493"/>
      <c r="K72" s="478"/>
      <c r="L72" s="478"/>
      <c r="M72" s="482"/>
      <c r="N72" s="479" t="s">
        <v>360</v>
      </c>
      <c r="O72" s="478"/>
      <c r="P72" s="478"/>
      <c r="Q72" s="478"/>
      <c r="R72" s="478"/>
    </row>
    <row r="73" spans="1:18" s="467" customFormat="1">
      <c r="A73" s="489"/>
      <c r="B73" s="476"/>
      <c r="C73" s="476"/>
      <c r="D73" s="476"/>
      <c r="E73" s="486"/>
      <c r="F73" s="471"/>
      <c r="G73" s="476"/>
      <c r="H73" s="486"/>
      <c r="I73" s="471"/>
      <c r="J73" s="476"/>
      <c r="K73" s="471"/>
      <c r="L73" s="471"/>
      <c r="M73" s="486"/>
      <c r="N73" s="471"/>
      <c r="O73" s="471"/>
      <c r="P73" s="471"/>
      <c r="Q73" s="471"/>
      <c r="R73" s="471"/>
    </row>
    <row r="74" spans="1:18" s="471" customFormat="1">
      <c r="A74" s="489" t="s">
        <v>79</v>
      </c>
      <c r="B74" s="476"/>
      <c r="C74" s="476"/>
      <c r="D74" s="476"/>
      <c r="E74" s="486"/>
      <c r="G74" s="476">
        <f>SUM(G72:G73)</f>
        <v>38.72</v>
      </c>
      <c r="H74" s="486"/>
      <c r="J74" s="476"/>
      <c r="M74" s="486"/>
    </row>
    <row r="75" spans="1:18" s="468" customFormat="1">
      <c r="A75" s="492"/>
      <c r="B75" s="494"/>
      <c r="C75" s="494"/>
      <c r="D75" s="494"/>
      <c r="E75" s="483"/>
      <c r="G75" s="494"/>
      <c r="H75" s="483"/>
      <c r="J75" s="494"/>
      <c r="M75" s="483"/>
    </row>
    <row r="76" spans="1:18" s="469" customFormat="1">
      <c r="A76" s="493" t="s">
        <v>110</v>
      </c>
      <c r="B76" s="493"/>
      <c r="C76" s="493" t="s">
        <v>23</v>
      </c>
      <c r="D76" s="493"/>
      <c r="E76" s="482"/>
      <c r="F76" s="478"/>
      <c r="G76" s="493">
        <v>646.79999999999995</v>
      </c>
      <c r="H76" s="482"/>
      <c r="I76" s="478"/>
      <c r="J76" s="493"/>
      <c r="K76" s="478"/>
      <c r="L76" s="478"/>
      <c r="M76" s="482"/>
      <c r="N76" s="475" t="s">
        <v>361</v>
      </c>
      <c r="O76" s="478"/>
      <c r="P76" s="478"/>
      <c r="Q76" s="478"/>
      <c r="R76" s="478"/>
    </row>
    <row r="77" spans="1:18" s="469" customFormat="1">
      <c r="A77" s="493" t="s">
        <v>110</v>
      </c>
      <c r="B77" s="493"/>
      <c r="C77" s="493" t="s">
        <v>23</v>
      </c>
      <c r="D77" s="493"/>
      <c r="E77" s="482"/>
      <c r="F77" s="478"/>
      <c r="G77" s="493">
        <v>166.32</v>
      </c>
      <c r="H77" s="482"/>
      <c r="I77" s="478"/>
      <c r="J77" s="493"/>
      <c r="K77" s="478"/>
      <c r="L77" s="478"/>
      <c r="M77" s="482"/>
      <c r="N77" s="478" t="s">
        <v>289</v>
      </c>
      <c r="O77" s="478"/>
      <c r="P77" s="478"/>
      <c r="Q77" s="478"/>
      <c r="R77" s="478"/>
    </row>
    <row r="78" spans="1:18" s="468" customFormat="1">
      <c r="A78" s="492"/>
      <c r="B78" s="494"/>
      <c r="C78" s="494"/>
      <c r="D78" s="494"/>
      <c r="E78" s="483"/>
      <c r="G78" s="494"/>
      <c r="H78" s="483"/>
      <c r="J78" s="494"/>
      <c r="M78" s="483"/>
    </row>
    <row r="79" spans="1:18" s="467" customFormat="1">
      <c r="A79" s="489" t="s">
        <v>79</v>
      </c>
      <c r="B79" s="476"/>
      <c r="C79" s="476"/>
      <c r="D79" s="476"/>
      <c r="E79" s="486"/>
      <c r="F79" s="471"/>
      <c r="G79" s="476">
        <f>SUM(G76:G78)</f>
        <v>813.11999999999989</v>
      </c>
      <c r="H79" s="486"/>
      <c r="I79" s="471"/>
      <c r="J79" s="476"/>
      <c r="K79" s="471"/>
      <c r="L79" s="471"/>
      <c r="M79" s="486"/>
      <c r="N79" s="471"/>
      <c r="O79" s="471"/>
      <c r="P79" s="471"/>
      <c r="Q79" s="471"/>
      <c r="R79" s="471"/>
    </row>
    <row r="80" spans="1:18" s="468" customFormat="1">
      <c r="A80" s="492"/>
      <c r="B80" s="494"/>
      <c r="C80" s="494"/>
      <c r="D80" s="494"/>
      <c r="E80" s="483"/>
      <c r="G80" s="494"/>
      <c r="H80" s="483"/>
      <c r="J80" s="494"/>
      <c r="M80" s="483"/>
    </row>
    <row r="81" spans="1:18" s="469" customFormat="1">
      <c r="A81" s="493" t="s">
        <v>170</v>
      </c>
      <c r="B81" s="493"/>
      <c r="C81" s="493" t="s">
        <v>23</v>
      </c>
      <c r="D81" s="493"/>
      <c r="E81" s="482"/>
      <c r="F81" s="478"/>
      <c r="G81" s="493">
        <v>186.4</v>
      </c>
      <c r="H81" s="482"/>
      <c r="I81" s="478"/>
      <c r="J81" s="493"/>
      <c r="K81" s="478"/>
      <c r="L81" s="478"/>
      <c r="M81" s="482"/>
      <c r="N81" s="475" t="s">
        <v>361</v>
      </c>
      <c r="O81" s="478"/>
      <c r="P81" s="478"/>
      <c r="Q81" s="478"/>
      <c r="R81" s="478"/>
    </row>
    <row r="82" spans="1:18" s="467" customFormat="1">
      <c r="A82" s="489"/>
      <c r="B82" s="476"/>
      <c r="C82" s="476"/>
      <c r="D82" s="476"/>
      <c r="E82" s="486"/>
      <c r="F82" s="471"/>
      <c r="G82" s="476"/>
      <c r="H82" s="486"/>
      <c r="I82" s="471"/>
      <c r="J82" s="476"/>
      <c r="K82" s="471"/>
      <c r="L82" s="471"/>
      <c r="M82" s="486"/>
      <c r="N82" s="471"/>
      <c r="O82" s="471"/>
      <c r="P82" s="471"/>
      <c r="Q82" s="471"/>
      <c r="R82" s="471"/>
    </row>
    <row r="83" spans="1:18" s="467" customFormat="1">
      <c r="A83" s="489" t="s">
        <v>79</v>
      </c>
      <c r="B83" s="476"/>
      <c r="C83" s="476"/>
      <c r="D83" s="476"/>
      <c r="E83" s="486"/>
      <c r="F83" s="471"/>
      <c r="G83" s="476">
        <f>SUM(G81:G82)</f>
        <v>186.4</v>
      </c>
      <c r="H83" s="486"/>
      <c r="I83" s="471"/>
      <c r="J83" s="476"/>
      <c r="K83" s="471"/>
      <c r="L83" s="471"/>
      <c r="M83" s="486"/>
      <c r="N83" s="471"/>
      <c r="O83" s="471"/>
      <c r="P83" s="471"/>
      <c r="Q83" s="471"/>
      <c r="R83" s="471"/>
    </row>
    <row r="84" spans="1:18" s="468" customFormat="1">
      <c r="A84" s="492"/>
      <c r="B84" s="494"/>
      <c r="C84" s="494"/>
      <c r="D84" s="494"/>
      <c r="E84" s="483"/>
      <c r="G84" s="494"/>
      <c r="H84" s="483"/>
      <c r="J84" s="494"/>
      <c r="M84" s="483"/>
    </row>
    <row r="85" spans="1:18">
      <c r="A85" s="496" t="s">
        <v>111</v>
      </c>
      <c r="B85" s="472"/>
      <c r="C85" s="472" t="s">
        <v>49</v>
      </c>
      <c r="D85" s="472">
        <v>14.68</v>
      </c>
      <c r="E85" s="480"/>
      <c r="F85" s="473"/>
      <c r="G85" s="472"/>
      <c r="H85" s="480"/>
      <c r="I85" s="473"/>
      <c r="J85" s="472"/>
      <c r="K85" s="473"/>
      <c r="L85" s="473"/>
      <c r="M85" s="480"/>
      <c r="N85" s="473" t="s">
        <v>362</v>
      </c>
      <c r="O85" s="473" t="s">
        <v>363</v>
      </c>
      <c r="P85" s="473"/>
      <c r="Q85" s="473"/>
      <c r="R85" s="473"/>
    </row>
    <row r="86" spans="1:18">
      <c r="A86" s="472"/>
      <c r="B86" s="472"/>
      <c r="C86" s="472"/>
      <c r="D86" s="472"/>
      <c r="E86" s="480"/>
      <c r="F86" s="473"/>
      <c r="G86" s="472"/>
      <c r="H86" s="480"/>
      <c r="I86" s="473"/>
      <c r="J86" s="472"/>
      <c r="K86" s="473"/>
      <c r="L86" s="473"/>
      <c r="M86" s="480"/>
      <c r="N86" s="473"/>
      <c r="O86" s="473"/>
      <c r="P86" s="473"/>
      <c r="Q86" s="473"/>
      <c r="R86" s="473"/>
    </row>
    <row r="87" spans="1:18" s="467" customFormat="1">
      <c r="A87" s="489" t="s">
        <v>79</v>
      </c>
      <c r="B87" s="476"/>
      <c r="C87" s="476"/>
      <c r="D87" s="476">
        <f>SUM(D85:D86)</f>
        <v>14.68</v>
      </c>
      <c r="E87" s="486"/>
      <c r="F87" s="471"/>
      <c r="G87" s="476"/>
      <c r="H87" s="486"/>
      <c r="I87" s="471"/>
      <c r="J87" s="476"/>
      <c r="K87" s="471"/>
      <c r="L87" s="471"/>
      <c r="M87" s="486"/>
      <c r="N87" s="471"/>
      <c r="O87" s="471"/>
      <c r="P87" s="471"/>
      <c r="Q87" s="471"/>
      <c r="R87" s="471"/>
    </row>
    <row r="88" spans="1:18" s="466" customFormat="1">
      <c r="A88" s="490"/>
      <c r="B88" s="490"/>
      <c r="C88" s="490"/>
      <c r="D88" s="490"/>
      <c r="E88" s="481"/>
      <c r="G88" s="490"/>
      <c r="H88" s="481"/>
      <c r="J88" s="490"/>
      <c r="M88" s="481"/>
    </row>
    <row r="89" spans="1:18">
      <c r="A89" s="472" t="s">
        <v>111</v>
      </c>
      <c r="B89" s="472"/>
      <c r="C89" s="472" t="s">
        <v>364</v>
      </c>
      <c r="D89" s="472"/>
      <c r="E89" s="480">
        <v>1125</v>
      </c>
      <c r="F89" s="473"/>
      <c r="G89" s="472"/>
      <c r="H89" s="480"/>
      <c r="I89" s="473"/>
      <c r="J89" s="472"/>
      <c r="K89" s="473"/>
      <c r="L89" s="473"/>
      <c r="M89" s="480"/>
      <c r="N89" s="473"/>
      <c r="O89" s="473"/>
      <c r="P89" s="473"/>
      <c r="Q89" s="473"/>
      <c r="R89" s="473"/>
    </row>
    <row r="90" spans="1:18">
      <c r="A90" s="472"/>
      <c r="B90" s="472"/>
      <c r="C90" s="472"/>
      <c r="D90" s="472"/>
      <c r="E90" s="480"/>
      <c r="F90" s="473"/>
      <c r="G90" s="472"/>
      <c r="H90" s="480"/>
      <c r="I90" s="473"/>
      <c r="J90" s="472"/>
      <c r="K90" s="473"/>
      <c r="L90" s="473"/>
      <c r="M90" s="480"/>
      <c r="N90" s="473"/>
      <c r="O90" s="473"/>
      <c r="P90" s="473"/>
      <c r="Q90" s="473"/>
      <c r="R90" s="473"/>
    </row>
    <row r="91" spans="1:18" s="467" customFormat="1">
      <c r="A91" s="489" t="s">
        <v>79</v>
      </c>
      <c r="B91" s="476"/>
      <c r="C91" s="476"/>
      <c r="D91" s="476"/>
      <c r="E91" s="486">
        <f>SUM(E89:E90)</f>
        <v>1125</v>
      </c>
      <c r="F91" s="471"/>
      <c r="G91" s="476"/>
      <c r="H91" s="486"/>
      <c r="I91" s="471"/>
      <c r="J91" s="476"/>
      <c r="K91" s="471"/>
      <c r="L91" s="471"/>
      <c r="M91" s="486"/>
      <c r="N91" s="471"/>
      <c r="O91" s="471"/>
      <c r="P91" s="471"/>
      <c r="Q91" s="471"/>
      <c r="R91" s="471"/>
    </row>
    <row r="92" spans="1:18" s="466" customFormat="1">
      <c r="A92" s="490"/>
      <c r="B92" s="490"/>
      <c r="C92" s="490"/>
      <c r="D92" s="490"/>
      <c r="E92" s="481"/>
      <c r="G92" s="490"/>
      <c r="H92" s="481"/>
      <c r="J92" s="490"/>
      <c r="M92" s="481"/>
    </row>
    <row r="93" spans="1:18">
      <c r="A93" s="472" t="s">
        <v>111</v>
      </c>
      <c r="B93" s="472"/>
      <c r="C93" s="472" t="s">
        <v>319</v>
      </c>
      <c r="D93" s="472"/>
      <c r="E93" s="480"/>
      <c r="F93" s="473"/>
      <c r="G93" s="496">
        <v>1522.22</v>
      </c>
      <c r="H93" s="480"/>
      <c r="I93" s="473"/>
      <c r="J93" s="472"/>
      <c r="K93" s="473"/>
      <c r="L93" s="473"/>
      <c r="M93" s="480"/>
      <c r="N93" s="473" t="s">
        <v>365</v>
      </c>
      <c r="O93" s="473"/>
      <c r="P93" s="473"/>
      <c r="Q93" s="473"/>
      <c r="R93" s="473"/>
    </row>
    <row r="94" spans="1:18">
      <c r="A94" s="472"/>
      <c r="B94" s="472"/>
      <c r="C94" s="472"/>
      <c r="D94" s="472"/>
      <c r="E94" s="480"/>
      <c r="F94" s="473"/>
      <c r="G94" s="472"/>
      <c r="H94" s="480"/>
      <c r="I94" s="473"/>
      <c r="J94" s="472"/>
      <c r="K94" s="473"/>
      <c r="L94" s="473"/>
      <c r="M94" s="480"/>
      <c r="N94" s="473"/>
      <c r="O94" s="473"/>
      <c r="P94" s="473"/>
      <c r="Q94" s="473"/>
      <c r="R94" s="473"/>
    </row>
    <row r="95" spans="1:18">
      <c r="A95" s="472"/>
      <c r="B95" s="472"/>
      <c r="C95" s="472"/>
      <c r="D95" s="472"/>
      <c r="E95" s="480"/>
      <c r="F95" s="473"/>
      <c r="G95" s="472"/>
      <c r="H95" s="480"/>
      <c r="I95" s="473"/>
      <c r="J95" s="472"/>
      <c r="K95" s="473"/>
      <c r="L95" s="473"/>
      <c r="M95" s="480"/>
      <c r="N95" s="473"/>
      <c r="O95" s="473"/>
      <c r="P95" s="473"/>
      <c r="Q95" s="473"/>
      <c r="R95" s="473"/>
    </row>
    <row r="96" spans="1:18" s="467" customFormat="1">
      <c r="A96" s="489" t="s">
        <v>79</v>
      </c>
      <c r="B96" s="476"/>
      <c r="C96" s="476"/>
      <c r="D96" s="476"/>
      <c r="E96" s="486"/>
      <c r="F96" s="471"/>
      <c r="G96" s="476">
        <f>SUM(G93:G95)</f>
        <v>1522.22</v>
      </c>
      <c r="H96" s="486"/>
      <c r="I96" s="471"/>
      <c r="J96" s="476"/>
      <c r="K96" s="471"/>
      <c r="L96" s="471"/>
      <c r="M96" s="486"/>
      <c r="N96" s="471"/>
      <c r="O96" s="471"/>
      <c r="P96" s="471"/>
      <c r="Q96" s="471"/>
      <c r="R96" s="471"/>
    </row>
    <row r="97" spans="1:13" s="466" customFormat="1">
      <c r="A97" s="490"/>
      <c r="B97" s="490"/>
      <c r="C97" s="490"/>
      <c r="D97" s="490"/>
      <c r="E97" s="481"/>
      <c r="G97" s="490"/>
      <c r="H97" s="481"/>
      <c r="J97" s="490"/>
      <c r="M97" s="481"/>
    </row>
  </sheetData>
  <mergeCells count="2">
    <mergeCell ref="H1:I1"/>
    <mergeCell ref="J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5277E-DB71-4DB5-A116-4A6984F8B209}">
  <dimension ref="A1:U41"/>
  <sheetViews>
    <sheetView workbookViewId="0">
      <pane ySplit="1" topLeftCell="A30" activePane="bottomLeft" state="frozen"/>
      <selection pane="bottomLeft" activeCell="A40" sqref="A40:XFD40"/>
    </sheetView>
  </sheetViews>
  <sheetFormatPr defaultRowHeight="15.75"/>
  <cols>
    <col min="1" max="1" width="15.625" customWidth="1"/>
    <col min="2" max="2" width="15.125" style="485" customWidth="1"/>
    <col min="3" max="3" width="9" style="561"/>
    <col min="4" max="4" width="9" style="542"/>
    <col min="5" max="6" width="10" style="542" bestFit="1" customWidth="1"/>
    <col min="7" max="7" width="11" style="542" bestFit="1" customWidth="1"/>
    <col min="8" max="9" width="9" style="542"/>
    <col min="10" max="10" width="10" style="538" bestFit="1" customWidth="1"/>
    <col min="11" max="11" width="11" style="533" bestFit="1" customWidth="1"/>
    <col min="12" max="12" width="11.125" style="485" customWidth="1"/>
    <col min="14" max="14" width="28.75" customWidth="1"/>
  </cols>
  <sheetData>
    <row r="1" spans="1:21" s="116" customFormat="1" ht="31.5" customHeight="1">
      <c r="A1" s="487" t="s">
        <v>0</v>
      </c>
      <c r="B1" s="552" t="s">
        <v>1</v>
      </c>
      <c r="C1" s="558" t="s">
        <v>2</v>
      </c>
      <c r="D1" s="550" t="s">
        <v>3</v>
      </c>
      <c r="E1" s="548" t="s">
        <v>4</v>
      </c>
      <c r="F1" s="546" t="s">
        <v>5</v>
      </c>
      <c r="G1" s="543" t="s">
        <v>187</v>
      </c>
      <c r="H1" s="591" t="s">
        <v>7</v>
      </c>
      <c r="I1" s="592"/>
      <c r="J1" s="588" t="s">
        <v>8</v>
      </c>
      <c r="K1" s="589"/>
      <c r="L1" s="590"/>
      <c r="M1" s="534" t="s">
        <v>9</v>
      </c>
      <c r="N1" s="517" t="s">
        <v>10</v>
      </c>
      <c r="O1" s="116" t="s">
        <v>188</v>
      </c>
    </row>
    <row r="2" spans="1:21" s="183" customFormat="1" ht="17.25" customHeight="1">
      <c r="A2" s="557"/>
      <c r="B2" s="553"/>
      <c r="C2" s="559"/>
      <c r="D2" s="551" t="s">
        <v>11</v>
      </c>
      <c r="E2" s="549"/>
      <c r="F2" s="547"/>
      <c r="G2" s="544"/>
      <c r="H2" s="539" t="s">
        <v>12</v>
      </c>
      <c r="I2" s="539" t="s">
        <v>13</v>
      </c>
      <c r="J2" s="535" t="s">
        <v>14</v>
      </c>
      <c r="K2" s="530" t="s">
        <v>15</v>
      </c>
      <c r="L2" s="526" t="s">
        <v>16</v>
      </c>
      <c r="M2" s="408"/>
      <c r="N2" s="445"/>
    </row>
    <row r="3" spans="1:21">
      <c r="A3" s="473"/>
      <c r="B3" s="480"/>
      <c r="C3" s="522" t="s">
        <v>319</v>
      </c>
      <c r="D3" s="540"/>
      <c r="E3" s="540">
        <v>1753.87</v>
      </c>
      <c r="F3" s="540"/>
      <c r="G3" s="540"/>
      <c r="H3" s="540"/>
      <c r="I3" s="540"/>
      <c r="J3" s="536"/>
      <c r="K3" s="531"/>
      <c r="L3" s="480"/>
      <c r="M3" s="473"/>
      <c r="N3" s="473" t="s">
        <v>366</v>
      </c>
      <c r="O3" s="473"/>
      <c r="P3" s="473"/>
      <c r="Q3" s="473"/>
      <c r="R3" s="473"/>
      <c r="S3" s="473"/>
      <c r="T3" s="473"/>
      <c r="U3" s="473"/>
    </row>
    <row r="4" spans="1:21" s="568" customFormat="1">
      <c r="A4" s="562" t="s">
        <v>348</v>
      </c>
      <c r="B4" s="563"/>
      <c r="C4" s="564"/>
      <c r="D4" s="565"/>
      <c r="E4" s="565">
        <f>SUM(E3)</f>
        <v>1753.87</v>
      </c>
      <c r="F4" s="565"/>
      <c r="G4" s="565"/>
      <c r="H4" s="565"/>
      <c r="I4" s="565"/>
      <c r="J4" s="566"/>
      <c r="K4" s="567"/>
      <c r="L4" s="563"/>
      <c r="M4" s="562"/>
      <c r="N4" s="562"/>
      <c r="O4" s="562"/>
      <c r="P4" s="562"/>
      <c r="Q4" s="562"/>
      <c r="R4" s="562"/>
      <c r="S4" s="562"/>
      <c r="T4" s="562"/>
      <c r="U4" s="562"/>
    </row>
    <row r="5" spans="1:21" s="466" customFormat="1">
      <c r="B5" s="481"/>
      <c r="C5" s="560"/>
      <c r="D5" s="541"/>
      <c r="E5" s="541"/>
      <c r="F5" s="541"/>
      <c r="G5" s="541"/>
      <c r="H5" s="541"/>
      <c r="I5" s="541"/>
      <c r="J5" s="537"/>
      <c r="K5" s="532"/>
      <c r="L5" s="481"/>
    </row>
    <row r="6" spans="1:21">
      <c r="A6" s="473" t="s">
        <v>33</v>
      </c>
      <c r="B6" s="480" t="s">
        <v>367</v>
      </c>
      <c r="C6" s="522" t="s">
        <v>19</v>
      </c>
      <c r="D6" s="540"/>
      <c r="E6" s="540">
        <v>47.12</v>
      </c>
      <c r="F6" s="540"/>
      <c r="G6" s="540"/>
      <c r="H6" s="540"/>
      <c r="I6" s="540"/>
      <c r="J6" s="536"/>
      <c r="K6" s="531"/>
      <c r="L6" s="480"/>
      <c r="M6" s="473"/>
      <c r="N6" s="473" t="s">
        <v>368</v>
      </c>
      <c r="O6" s="473"/>
      <c r="P6" s="473"/>
      <c r="Q6" s="473"/>
      <c r="R6" s="473"/>
      <c r="S6" s="473"/>
      <c r="T6" s="473"/>
      <c r="U6" s="473"/>
    </row>
    <row r="7" spans="1:21">
      <c r="A7" s="473" t="s">
        <v>33</v>
      </c>
      <c r="B7" s="480"/>
      <c r="C7" s="522" t="s">
        <v>114</v>
      </c>
      <c r="D7" s="540"/>
      <c r="E7" s="540">
        <v>75.599999999999994</v>
      </c>
      <c r="F7" s="540"/>
      <c r="G7" s="540"/>
      <c r="H7" s="540"/>
      <c r="I7" s="540"/>
      <c r="J7" s="536"/>
      <c r="K7" s="531"/>
      <c r="L7" s="480"/>
      <c r="M7" s="473"/>
      <c r="N7" s="473" t="s">
        <v>369</v>
      </c>
      <c r="O7" s="473"/>
      <c r="P7" s="473"/>
      <c r="Q7" s="473"/>
      <c r="R7" s="473"/>
      <c r="S7" s="473"/>
      <c r="T7" s="473"/>
      <c r="U7" s="473"/>
    </row>
    <row r="8" spans="1:21" ht="60" customHeight="1">
      <c r="A8" s="473" t="s">
        <v>33</v>
      </c>
      <c r="B8" s="480" t="s">
        <v>370</v>
      </c>
      <c r="C8" s="522" t="s">
        <v>371</v>
      </c>
      <c r="D8" s="540"/>
      <c r="E8" s="540">
        <v>268</v>
      </c>
      <c r="F8" s="540"/>
      <c r="G8" s="540"/>
      <c r="H8" s="540"/>
      <c r="I8" s="540"/>
      <c r="J8" s="536">
        <v>1762</v>
      </c>
      <c r="K8" s="531">
        <v>268</v>
      </c>
      <c r="L8" s="527" t="s">
        <v>372</v>
      </c>
      <c r="M8" s="524"/>
      <c r="N8" s="523" t="s">
        <v>373</v>
      </c>
      <c r="O8" s="473" t="s">
        <v>374</v>
      </c>
      <c r="P8" s="473"/>
      <c r="Q8" s="473"/>
      <c r="R8" s="473"/>
      <c r="S8" s="473"/>
      <c r="T8" s="473"/>
      <c r="U8" s="473"/>
    </row>
    <row r="9" spans="1:21" s="568" customFormat="1">
      <c r="A9" s="562" t="s">
        <v>348</v>
      </c>
      <c r="B9" s="563"/>
      <c r="C9" s="564"/>
      <c r="D9" s="565"/>
      <c r="E9" s="565">
        <f>SUM(E6:E8)</f>
        <v>390.72</v>
      </c>
      <c r="F9" s="565"/>
      <c r="G9" s="565"/>
      <c r="H9" s="565"/>
      <c r="I9" s="565"/>
      <c r="J9" s="566"/>
      <c r="K9" s="567">
        <f>SUM(K8)</f>
        <v>268</v>
      </c>
      <c r="L9" s="563"/>
      <c r="M9" s="562"/>
      <c r="N9" s="562"/>
      <c r="O9" s="562"/>
      <c r="P9" s="562"/>
      <c r="Q9" s="562"/>
      <c r="R9" s="562"/>
      <c r="S9" s="562"/>
      <c r="T9" s="562"/>
      <c r="U9" s="562"/>
    </row>
    <row r="10" spans="1:21" s="466" customFormat="1">
      <c r="B10" s="481"/>
      <c r="C10" s="560"/>
      <c r="D10" s="541"/>
      <c r="E10" s="541"/>
      <c r="F10" s="541"/>
      <c r="G10" s="541"/>
      <c r="H10" s="541"/>
      <c r="I10" s="541"/>
      <c r="J10" s="537"/>
      <c r="K10" s="532"/>
      <c r="L10" s="481"/>
    </row>
    <row r="11" spans="1:21">
      <c r="A11" s="473" t="s">
        <v>375</v>
      </c>
      <c r="B11" s="480"/>
      <c r="C11" s="522" t="s">
        <v>114</v>
      </c>
      <c r="D11" s="540"/>
      <c r="E11" s="540">
        <v>299.7</v>
      </c>
      <c r="F11" s="540"/>
      <c r="G11" s="540"/>
      <c r="H11" s="540"/>
      <c r="I11" s="540"/>
      <c r="J11" s="536"/>
      <c r="K11" s="531"/>
      <c r="L11" s="480"/>
      <c r="M11" s="473"/>
      <c r="N11" s="475" t="s">
        <v>369</v>
      </c>
      <c r="O11" s="473"/>
      <c r="P11" s="473"/>
      <c r="Q11" s="473"/>
      <c r="R11" s="473"/>
      <c r="S11" s="473"/>
      <c r="T11" s="473"/>
      <c r="U11" s="473"/>
    </row>
    <row r="12" spans="1:21">
      <c r="A12" s="473"/>
      <c r="B12" s="480"/>
      <c r="C12" s="522"/>
      <c r="D12" s="540"/>
      <c r="E12" s="540"/>
      <c r="F12" s="540"/>
      <c r="G12" s="540"/>
      <c r="H12" s="540"/>
      <c r="I12" s="540"/>
      <c r="J12" s="536"/>
      <c r="K12" s="531"/>
      <c r="L12" s="480"/>
      <c r="M12" s="473"/>
      <c r="N12" s="473"/>
      <c r="O12" s="473"/>
      <c r="P12" s="473"/>
      <c r="Q12" s="473"/>
      <c r="R12" s="473"/>
      <c r="S12" s="473"/>
      <c r="T12" s="473"/>
      <c r="U12" s="473"/>
    </row>
    <row r="13" spans="1:21" s="568" customFormat="1">
      <c r="A13" s="562" t="s">
        <v>348</v>
      </c>
      <c r="B13" s="563"/>
      <c r="C13" s="564"/>
      <c r="D13" s="565"/>
      <c r="E13" s="565">
        <f>SUM(E11:E12)</f>
        <v>299.7</v>
      </c>
      <c r="F13" s="565"/>
      <c r="G13" s="565"/>
      <c r="H13" s="565"/>
      <c r="I13" s="565"/>
      <c r="J13" s="566"/>
      <c r="K13" s="567"/>
      <c r="L13" s="563"/>
      <c r="M13" s="562"/>
      <c r="N13" s="562"/>
      <c r="O13" s="562"/>
      <c r="P13" s="562"/>
      <c r="Q13" s="562"/>
      <c r="R13" s="562"/>
      <c r="S13" s="562"/>
      <c r="T13" s="562"/>
      <c r="U13" s="562"/>
    </row>
    <row r="14" spans="1:21" s="466" customFormat="1">
      <c r="B14" s="481"/>
      <c r="C14" s="560"/>
      <c r="D14" s="541"/>
      <c r="E14" s="541"/>
      <c r="F14" s="541"/>
      <c r="G14" s="541"/>
      <c r="H14" s="541"/>
      <c r="I14" s="541"/>
      <c r="J14" s="537"/>
      <c r="K14" s="532"/>
      <c r="L14" s="481"/>
    </row>
    <row r="15" spans="1:21">
      <c r="A15" s="473" t="s">
        <v>376</v>
      </c>
      <c r="B15" s="480"/>
      <c r="C15" s="522" t="s">
        <v>324</v>
      </c>
      <c r="D15" s="540"/>
      <c r="E15" s="540"/>
      <c r="F15" s="540"/>
      <c r="G15" s="540">
        <v>1142.5</v>
      </c>
      <c r="H15" s="540"/>
      <c r="I15" s="540"/>
      <c r="J15" s="536"/>
      <c r="K15" s="531"/>
      <c r="L15" s="480"/>
      <c r="M15" s="473"/>
      <c r="N15" s="473" t="s">
        <v>377</v>
      </c>
      <c r="O15" s="473"/>
      <c r="P15" s="473"/>
      <c r="Q15" s="473"/>
      <c r="R15" s="473"/>
      <c r="S15" s="473"/>
      <c r="T15" s="473"/>
      <c r="U15" s="473"/>
    </row>
    <row r="16" spans="1:21" s="568" customFormat="1">
      <c r="A16" s="562" t="s">
        <v>348</v>
      </c>
      <c r="B16" s="563"/>
      <c r="C16" s="564"/>
      <c r="D16" s="565"/>
      <c r="E16" s="565"/>
      <c r="F16" s="565"/>
      <c r="G16" s="565">
        <f>SUM(G15)</f>
        <v>1142.5</v>
      </c>
      <c r="H16" s="565"/>
      <c r="I16" s="565"/>
      <c r="J16" s="566"/>
      <c r="K16" s="567"/>
      <c r="L16" s="563"/>
      <c r="M16" s="562"/>
      <c r="N16" s="562"/>
      <c r="O16" s="562"/>
      <c r="P16" s="562"/>
      <c r="Q16" s="562"/>
      <c r="R16" s="562"/>
      <c r="S16" s="562"/>
      <c r="T16" s="562"/>
      <c r="U16" s="562"/>
    </row>
    <row r="17" spans="1:21" s="466" customFormat="1">
      <c r="B17" s="481"/>
      <c r="C17" s="560"/>
      <c r="D17" s="541"/>
      <c r="E17" s="541"/>
      <c r="F17" s="541"/>
      <c r="G17" s="541"/>
      <c r="H17" s="541"/>
      <c r="I17" s="541"/>
      <c r="J17" s="537"/>
      <c r="K17" s="532"/>
      <c r="L17" s="481"/>
    </row>
    <row r="18" spans="1:21" ht="36.75">
      <c r="A18" s="473" t="s">
        <v>64</v>
      </c>
      <c r="B18" s="480" t="s">
        <v>378</v>
      </c>
      <c r="C18" s="522" t="s">
        <v>19</v>
      </c>
      <c r="D18" s="540"/>
      <c r="E18" s="540">
        <v>454.23</v>
      </c>
      <c r="F18" s="540"/>
      <c r="G18" s="540"/>
      <c r="H18" s="540">
        <v>809.85</v>
      </c>
      <c r="I18" s="540"/>
      <c r="J18" s="536">
        <v>1732</v>
      </c>
      <c r="K18" s="531">
        <v>989.12</v>
      </c>
      <c r="L18" s="528" t="s">
        <v>379</v>
      </c>
      <c r="M18" s="473"/>
      <c r="N18" s="473" t="s">
        <v>380</v>
      </c>
      <c r="O18" s="473"/>
      <c r="P18" s="473"/>
      <c r="Q18" s="473"/>
      <c r="R18" s="473"/>
      <c r="S18" s="473"/>
      <c r="T18" s="473"/>
      <c r="U18" s="473"/>
    </row>
    <row r="19" spans="1:21">
      <c r="A19" s="473"/>
      <c r="B19" s="480"/>
      <c r="C19" s="522"/>
      <c r="D19" s="540"/>
      <c r="E19" s="540"/>
      <c r="F19" s="540"/>
      <c r="G19" s="540"/>
      <c r="H19" s="540"/>
      <c r="I19" s="540"/>
      <c r="J19" s="536"/>
      <c r="K19" s="531"/>
      <c r="L19" s="480"/>
      <c r="M19" s="473"/>
      <c r="N19" s="473"/>
      <c r="O19" s="473"/>
      <c r="P19" s="473"/>
      <c r="Q19" s="473"/>
      <c r="R19" s="473"/>
      <c r="S19" s="473"/>
      <c r="T19" s="473"/>
      <c r="U19" s="473"/>
    </row>
    <row r="20" spans="1:21" s="568" customFormat="1">
      <c r="A20" s="562" t="s">
        <v>348</v>
      </c>
      <c r="B20" s="563"/>
      <c r="C20" s="564"/>
      <c r="D20" s="565"/>
      <c r="E20" s="565">
        <f>SUM(E18:E19)</f>
        <v>454.23</v>
      </c>
      <c r="F20" s="565"/>
      <c r="G20" s="565"/>
      <c r="H20" s="565">
        <f>SUM(H18:H19)</f>
        <v>809.85</v>
      </c>
      <c r="I20" s="565"/>
      <c r="J20" s="566"/>
      <c r="K20" s="567">
        <f>SUM(K18:K19)</f>
        <v>989.12</v>
      </c>
      <c r="L20" s="563"/>
      <c r="M20" s="562"/>
      <c r="N20" s="562"/>
      <c r="O20" s="562"/>
      <c r="P20" s="562"/>
      <c r="Q20" s="562"/>
      <c r="R20" s="562"/>
      <c r="S20" s="562"/>
      <c r="T20" s="562"/>
      <c r="U20" s="562"/>
    </row>
    <row r="21" spans="1:21" s="466" customFormat="1">
      <c r="B21" s="481"/>
      <c r="C21" s="560"/>
      <c r="D21" s="541"/>
      <c r="E21" s="541"/>
      <c r="F21" s="541"/>
      <c r="G21" s="541"/>
      <c r="H21" s="541"/>
      <c r="I21" s="541"/>
      <c r="J21" s="537"/>
      <c r="K21" s="532"/>
      <c r="L21" s="481"/>
    </row>
    <row r="22" spans="1:21">
      <c r="A22" s="473" t="s">
        <v>376</v>
      </c>
      <c r="B22" s="480"/>
      <c r="C22" s="522" t="s">
        <v>23</v>
      </c>
      <c r="D22" s="540"/>
      <c r="E22" s="540"/>
      <c r="F22" s="540"/>
      <c r="G22" s="545">
        <v>13812.4</v>
      </c>
      <c r="H22" s="540"/>
      <c r="I22" s="540"/>
      <c r="J22" s="536"/>
      <c r="K22" s="531"/>
      <c r="L22" s="480"/>
      <c r="M22" s="473"/>
      <c r="N22" s="473" t="s">
        <v>381</v>
      </c>
      <c r="O22" s="473"/>
      <c r="P22" s="473"/>
      <c r="Q22" s="473"/>
      <c r="R22" s="473"/>
      <c r="S22" s="473"/>
      <c r="T22" s="473"/>
      <c r="U22" s="473"/>
    </row>
    <row r="23" spans="1:21">
      <c r="A23" s="473"/>
      <c r="B23" s="480"/>
      <c r="C23" s="522"/>
      <c r="D23" s="540"/>
      <c r="E23" s="540"/>
      <c r="F23" s="540"/>
      <c r="G23" s="540"/>
      <c r="H23" s="540"/>
      <c r="I23" s="540"/>
      <c r="J23" s="536"/>
      <c r="K23" s="531"/>
      <c r="L23" s="480"/>
      <c r="M23" s="473"/>
      <c r="N23" s="473"/>
      <c r="O23" s="473"/>
      <c r="P23" s="473"/>
      <c r="Q23" s="473"/>
      <c r="R23" s="473"/>
      <c r="S23" s="473"/>
      <c r="T23" s="473"/>
      <c r="U23" s="473"/>
    </row>
    <row r="24" spans="1:21" s="568" customFormat="1">
      <c r="A24" s="562" t="s">
        <v>348</v>
      </c>
      <c r="B24" s="563"/>
      <c r="C24" s="564"/>
      <c r="D24" s="565"/>
      <c r="E24" s="565"/>
      <c r="F24" s="565"/>
      <c r="G24" s="565">
        <f>SUM(G22:G23)</f>
        <v>13812.4</v>
      </c>
      <c r="H24" s="565"/>
      <c r="I24" s="565"/>
      <c r="J24" s="566"/>
      <c r="K24" s="567"/>
      <c r="L24" s="563"/>
      <c r="M24" s="562"/>
      <c r="N24" s="562"/>
      <c r="O24" s="562"/>
      <c r="P24" s="562"/>
      <c r="Q24" s="562"/>
      <c r="R24" s="562"/>
      <c r="S24" s="562"/>
      <c r="T24" s="562"/>
      <c r="U24" s="562"/>
    </row>
    <row r="25" spans="1:21" s="466" customFormat="1">
      <c r="B25" s="481"/>
      <c r="C25" s="560"/>
      <c r="D25" s="541"/>
      <c r="E25" s="541"/>
      <c r="F25" s="541"/>
      <c r="G25" s="541"/>
      <c r="H25" s="541"/>
      <c r="I25" s="541"/>
      <c r="J25" s="537"/>
      <c r="K25" s="532"/>
      <c r="L25" s="481"/>
    </row>
    <row r="26" spans="1:21">
      <c r="A26" s="473" t="s">
        <v>57</v>
      </c>
      <c r="B26" s="480" t="s">
        <v>382</v>
      </c>
      <c r="C26" s="522"/>
      <c r="D26" s="540" t="s">
        <v>49</v>
      </c>
      <c r="E26" s="540"/>
      <c r="F26" s="540">
        <v>131.06</v>
      </c>
      <c r="G26" s="540"/>
      <c r="H26" s="540"/>
      <c r="I26" s="540"/>
      <c r="J26" s="536"/>
      <c r="K26" s="531"/>
      <c r="L26" s="480"/>
      <c r="M26" s="473"/>
      <c r="N26" s="473" t="s">
        <v>383</v>
      </c>
      <c r="O26" s="473"/>
      <c r="P26" s="473"/>
      <c r="Q26" s="473"/>
      <c r="R26" s="473"/>
      <c r="S26" s="473"/>
      <c r="T26" s="473"/>
      <c r="U26" s="473"/>
    </row>
    <row r="27" spans="1:21">
      <c r="A27" s="473"/>
      <c r="B27" s="480"/>
      <c r="C27" s="522"/>
      <c r="D27" s="540"/>
      <c r="E27" s="540"/>
      <c r="F27" s="540"/>
      <c r="G27" s="540"/>
      <c r="H27" s="540"/>
      <c r="I27" s="540"/>
      <c r="J27" s="536"/>
      <c r="K27" s="531"/>
      <c r="L27" s="480"/>
      <c r="M27" s="473"/>
      <c r="N27" s="473"/>
      <c r="O27" s="473"/>
      <c r="P27" s="473"/>
      <c r="Q27" s="473"/>
      <c r="R27" s="473"/>
      <c r="S27" s="473"/>
      <c r="T27" s="473"/>
      <c r="U27" s="473"/>
    </row>
    <row r="28" spans="1:21" s="568" customFormat="1">
      <c r="A28" s="562" t="s">
        <v>384</v>
      </c>
      <c r="B28" s="563"/>
      <c r="C28" s="564"/>
      <c r="D28" s="565"/>
      <c r="E28" s="565"/>
      <c r="F28" s="565">
        <f>SUM(F26:F27)</f>
        <v>131.06</v>
      </c>
      <c r="G28" s="565"/>
      <c r="H28" s="565"/>
      <c r="I28" s="565"/>
      <c r="J28" s="566"/>
      <c r="K28" s="567"/>
      <c r="L28" s="563"/>
      <c r="M28" s="562"/>
      <c r="N28" s="562"/>
      <c r="O28" s="562"/>
      <c r="P28" s="562"/>
      <c r="Q28" s="562"/>
      <c r="R28" s="562"/>
      <c r="S28" s="562"/>
      <c r="T28" s="562"/>
      <c r="U28" s="562"/>
    </row>
    <row r="29" spans="1:21" s="466" customFormat="1">
      <c r="B29" s="481"/>
      <c r="C29" s="560"/>
      <c r="D29" s="541"/>
      <c r="E29" s="541"/>
      <c r="F29" s="541"/>
      <c r="G29" s="541"/>
      <c r="H29" s="541"/>
      <c r="I29" s="541"/>
      <c r="J29" s="537"/>
      <c r="K29" s="532"/>
      <c r="L29" s="481"/>
    </row>
    <row r="30" spans="1:21" ht="97.5" customHeight="1">
      <c r="A30" s="473" t="s">
        <v>80</v>
      </c>
      <c r="B30" s="554" t="s">
        <v>385</v>
      </c>
      <c r="C30" s="522" t="s">
        <v>19</v>
      </c>
      <c r="D30" s="540"/>
      <c r="E30" s="540"/>
      <c r="F30" s="540"/>
      <c r="G30" s="540"/>
      <c r="H30" s="540">
        <v>881.14</v>
      </c>
      <c r="I30" s="540">
        <v>19.11</v>
      </c>
      <c r="J30" s="536">
        <v>1757</v>
      </c>
      <c r="K30" s="531">
        <v>1317.22</v>
      </c>
      <c r="L30" s="528" t="s">
        <v>386</v>
      </c>
      <c r="M30" s="473"/>
      <c r="N30" s="473" t="s">
        <v>387</v>
      </c>
      <c r="O30" s="473"/>
      <c r="P30" s="473"/>
      <c r="Q30" s="473"/>
      <c r="R30" s="473"/>
      <c r="S30" s="473"/>
      <c r="T30" s="473"/>
      <c r="U30" s="473"/>
    </row>
    <row r="31" spans="1:21" ht="29.25" customHeight="1">
      <c r="A31" s="473" t="s">
        <v>80</v>
      </c>
      <c r="B31" s="555" t="s">
        <v>388</v>
      </c>
      <c r="C31" s="522"/>
      <c r="D31" s="540" t="s">
        <v>49</v>
      </c>
      <c r="E31" s="540"/>
      <c r="F31" s="540">
        <v>172.31</v>
      </c>
      <c r="G31" s="540"/>
      <c r="H31" s="540"/>
      <c r="I31" s="540"/>
      <c r="J31" s="536"/>
      <c r="K31" s="531"/>
      <c r="L31" s="528"/>
      <c r="M31" s="473"/>
      <c r="N31" s="525" t="s">
        <v>389</v>
      </c>
      <c r="O31" s="473"/>
      <c r="P31" s="473"/>
      <c r="Q31" s="473"/>
      <c r="R31" s="473"/>
      <c r="S31" s="473"/>
      <c r="T31" s="473"/>
      <c r="U31" s="473"/>
    </row>
    <row r="32" spans="1:21">
      <c r="A32" s="473" t="s">
        <v>80</v>
      </c>
      <c r="B32" s="480" t="s">
        <v>390</v>
      </c>
      <c r="C32" s="522"/>
      <c r="D32" s="540" t="s">
        <v>49</v>
      </c>
      <c r="E32" s="540"/>
      <c r="F32" s="540">
        <v>122.9</v>
      </c>
      <c r="G32" s="540"/>
      <c r="H32" s="540"/>
      <c r="I32" s="540"/>
      <c r="J32" s="536"/>
      <c r="K32" s="531"/>
      <c r="L32" s="480"/>
      <c r="M32" s="473"/>
      <c r="N32" s="525" t="s">
        <v>391</v>
      </c>
      <c r="O32" s="473"/>
      <c r="P32" s="473"/>
      <c r="Q32" s="473"/>
      <c r="R32" s="473"/>
      <c r="S32" s="473"/>
      <c r="T32" s="473"/>
      <c r="U32" s="473"/>
    </row>
    <row r="33" spans="1:21" s="568" customFormat="1">
      <c r="A33" s="562" t="s">
        <v>348</v>
      </c>
      <c r="B33" s="563"/>
      <c r="C33" s="564"/>
      <c r="D33" s="565"/>
      <c r="E33" s="565"/>
      <c r="F33" s="565">
        <f>SUM(F31:F32)</f>
        <v>295.21000000000004</v>
      </c>
      <c r="G33" s="565"/>
      <c r="H33" s="565">
        <f>SUM(H30:H32)</f>
        <v>881.14</v>
      </c>
      <c r="I33" s="565">
        <f>SUM(I30:I32)</f>
        <v>19.11</v>
      </c>
      <c r="J33" s="566"/>
      <c r="K33" s="567">
        <f>SUM(K30:K32)</f>
        <v>1317.22</v>
      </c>
      <c r="L33" s="563"/>
      <c r="M33" s="562"/>
      <c r="N33" s="562"/>
      <c r="O33" s="562"/>
      <c r="P33" s="562"/>
      <c r="Q33" s="562"/>
      <c r="R33" s="562"/>
      <c r="S33" s="562"/>
      <c r="T33" s="562"/>
      <c r="U33" s="562"/>
    </row>
    <row r="34" spans="1:21" s="466" customFormat="1">
      <c r="B34" s="481"/>
      <c r="C34" s="560"/>
      <c r="D34" s="541"/>
      <c r="E34" s="541"/>
      <c r="F34" s="541"/>
      <c r="G34" s="541"/>
      <c r="H34" s="541"/>
      <c r="I34" s="541"/>
      <c r="J34" s="537"/>
      <c r="K34" s="532"/>
      <c r="L34" s="481"/>
    </row>
    <row r="35" spans="1:21" ht="39">
      <c r="A35" s="473" t="s">
        <v>392</v>
      </c>
      <c r="B35" s="480"/>
      <c r="C35" s="522" t="s">
        <v>393</v>
      </c>
      <c r="D35" s="540"/>
      <c r="E35" s="540"/>
      <c r="F35" s="540">
        <v>7200</v>
      </c>
      <c r="G35" s="540"/>
      <c r="H35" s="540"/>
      <c r="I35" s="540"/>
      <c r="J35" s="536">
        <v>1550</v>
      </c>
      <c r="K35" s="531">
        <v>10462.5</v>
      </c>
      <c r="L35" s="480" t="s">
        <v>394</v>
      </c>
      <c r="M35" s="473"/>
      <c r="N35" s="523" t="s">
        <v>395</v>
      </c>
      <c r="O35" s="523" t="s">
        <v>396</v>
      </c>
      <c r="P35" s="473"/>
      <c r="Q35" s="473"/>
      <c r="R35" s="473"/>
      <c r="S35" s="473"/>
      <c r="T35" s="473"/>
      <c r="U35" s="473"/>
    </row>
    <row r="36" spans="1:21">
      <c r="A36" s="473"/>
      <c r="B36" s="480"/>
      <c r="C36" s="522"/>
      <c r="D36" s="540"/>
      <c r="E36" s="540"/>
      <c r="F36" s="540"/>
      <c r="G36" s="540"/>
      <c r="H36" s="540"/>
      <c r="I36" s="540"/>
      <c r="J36" s="536"/>
      <c r="K36" s="531"/>
      <c r="L36" s="480"/>
      <c r="M36" s="473"/>
      <c r="N36" s="473"/>
      <c r="O36" s="473"/>
      <c r="P36" s="473"/>
      <c r="Q36" s="473"/>
      <c r="R36" s="473"/>
      <c r="S36" s="473"/>
      <c r="T36" s="473"/>
      <c r="U36" s="473"/>
    </row>
    <row r="37" spans="1:21" s="568" customFormat="1">
      <c r="A37" s="562" t="s">
        <v>348</v>
      </c>
      <c r="B37" s="563"/>
      <c r="C37" s="564"/>
      <c r="D37" s="565"/>
      <c r="E37" s="565"/>
      <c r="F37" s="565">
        <f>SUM(F35:F36)</f>
        <v>7200</v>
      </c>
      <c r="G37" s="565"/>
      <c r="H37" s="565"/>
      <c r="I37" s="565"/>
      <c r="J37" s="566"/>
      <c r="K37" s="567">
        <f>SUM(K35:K36)</f>
        <v>10462.5</v>
      </c>
      <c r="L37" s="563"/>
      <c r="M37" s="562"/>
      <c r="N37" s="562"/>
      <c r="O37" s="562"/>
      <c r="P37" s="562"/>
      <c r="Q37" s="562"/>
      <c r="R37" s="562"/>
      <c r="S37" s="562"/>
      <c r="T37" s="562"/>
      <c r="U37" s="562"/>
    </row>
    <row r="38" spans="1:21" s="466" customFormat="1">
      <c r="B38" s="481"/>
      <c r="C38" s="560"/>
      <c r="D38" s="541"/>
      <c r="E38" s="541"/>
      <c r="F38" s="541"/>
      <c r="G38" s="541"/>
      <c r="H38" s="541"/>
      <c r="I38" s="541"/>
      <c r="J38" s="537"/>
      <c r="K38" s="532"/>
      <c r="L38" s="481"/>
    </row>
    <row r="39" spans="1:21" ht="84.75">
      <c r="A39" s="473" t="s">
        <v>17</v>
      </c>
      <c r="B39" s="556" t="s">
        <v>397</v>
      </c>
      <c r="C39" s="522" t="s">
        <v>398</v>
      </c>
      <c r="D39" s="540"/>
      <c r="E39" s="540"/>
      <c r="F39" s="540"/>
      <c r="G39" s="540"/>
      <c r="H39" s="540">
        <v>809.85</v>
      </c>
      <c r="I39" s="540"/>
      <c r="J39" s="536">
        <v>1763</v>
      </c>
      <c r="K39" s="531">
        <v>1113.29</v>
      </c>
      <c r="L39" s="529" t="s">
        <v>399</v>
      </c>
      <c r="M39" s="473"/>
      <c r="N39" s="523" t="s">
        <v>400</v>
      </c>
      <c r="O39" s="473"/>
      <c r="P39" s="473"/>
      <c r="Q39" s="473"/>
      <c r="R39" s="473"/>
      <c r="S39" s="473"/>
      <c r="T39" s="473"/>
      <c r="U39" s="473"/>
    </row>
    <row r="40" spans="1:21" s="568" customFormat="1">
      <c r="A40" s="562" t="s">
        <v>348</v>
      </c>
      <c r="B40" s="563"/>
      <c r="C40" s="564"/>
      <c r="D40" s="565"/>
      <c r="E40" s="565"/>
      <c r="F40" s="565"/>
      <c r="G40" s="565"/>
      <c r="H40" s="565">
        <f>SUM(H39)</f>
        <v>809.85</v>
      </c>
      <c r="I40" s="565"/>
      <c r="J40" s="569"/>
      <c r="K40" s="567">
        <f>SUM(K39)</f>
        <v>1113.29</v>
      </c>
      <c r="L40" s="563"/>
      <c r="M40" s="562"/>
      <c r="N40" s="562"/>
      <c r="O40" s="562"/>
      <c r="P40" s="562"/>
      <c r="Q40" s="562"/>
      <c r="R40" s="562"/>
      <c r="S40" s="562"/>
      <c r="T40" s="562"/>
      <c r="U40" s="562"/>
    </row>
    <row r="41" spans="1:21" s="466" customFormat="1">
      <c r="B41" s="481"/>
      <c r="C41" s="560"/>
      <c r="D41" s="541"/>
      <c r="E41" s="541"/>
      <c r="F41" s="541"/>
      <c r="G41" s="541"/>
      <c r="H41" s="541"/>
      <c r="I41" s="541"/>
      <c r="J41" s="537"/>
      <c r="K41" s="532"/>
      <c r="L41" s="481"/>
    </row>
  </sheetData>
  <mergeCells count="2">
    <mergeCell ref="H1:I1"/>
    <mergeCell ref="J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CEB7C-BA46-4261-997F-01111BEEAAC2}">
  <dimension ref="A1:M31"/>
  <sheetViews>
    <sheetView workbookViewId="0">
      <selection sqref="A1:XFD1"/>
    </sheetView>
  </sheetViews>
  <sheetFormatPr defaultRowHeight="15.75"/>
  <cols>
    <col min="1" max="1" width="18.875" customWidth="1"/>
    <col min="2" max="2" width="23.5" customWidth="1"/>
    <col min="3" max="3" width="10.375" bestFit="1" customWidth="1"/>
    <col min="4" max="4" width="10.375" style="277" bestFit="1" customWidth="1"/>
    <col min="5" max="5" width="2.625" style="278" customWidth="1"/>
    <col min="9" max="9" width="2.25" style="278" customWidth="1"/>
    <col min="10" max="10" width="16.625" customWidth="1"/>
  </cols>
  <sheetData>
    <row r="1" spans="1:13" s="289" customFormat="1" ht="24.75">
      <c r="A1" s="288" t="s">
        <v>401</v>
      </c>
      <c r="B1" s="288"/>
      <c r="D1" s="290"/>
      <c r="E1" s="291"/>
      <c r="I1" s="291"/>
    </row>
    <row r="2" spans="1:13" s="275" customFormat="1">
      <c r="A2" s="275" t="s">
        <v>402</v>
      </c>
      <c r="D2" s="276"/>
      <c r="F2" s="275" t="s">
        <v>403</v>
      </c>
      <c r="J2" s="275" t="s">
        <v>404</v>
      </c>
    </row>
    <row r="4" spans="1:13" ht="16.5" thickBot="1">
      <c r="A4" t="s">
        <v>405</v>
      </c>
      <c r="B4" t="s">
        <v>406</v>
      </c>
      <c r="C4" t="s">
        <v>407</v>
      </c>
      <c r="D4" s="277" t="s">
        <v>408</v>
      </c>
      <c r="F4" t="s">
        <v>0</v>
      </c>
      <c r="G4" t="s">
        <v>409</v>
      </c>
      <c r="H4" t="s">
        <v>406</v>
      </c>
      <c r="J4" t="s">
        <v>405</v>
      </c>
      <c r="K4" t="s">
        <v>409</v>
      </c>
      <c r="L4" t="s">
        <v>406</v>
      </c>
      <c r="M4" t="s">
        <v>407</v>
      </c>
    </row>
    <row r="5" spans="1:13" ht="17.25" thickBot="1">
      <c r="A5" s="279" t="s">
        <v>410</v>
      </c>
      <c r="B5" s="280">
        <v>65</v>
      </c>
      <c r="C5" s="281">
        <v>44715</v>
      </c>
      <c r="D5" s="277">
        <v>9756</v>
      </c>
      <c r="F5" t="s">
        <v>411</v>
      </c>
      <c r="G5">
        <v>1686</v>
      </c>
      <c r="H5">
        <v>1200</v>
      </c>
      <c r="J5" t="s">
        <v>410</v>
      </c>
      <c r="K5">
        <v>9843</v>
      </c>
      <c r="L5">
        <v>75</v>
      </c>
      <c r="M5" t="s">
        <v>412</v>
      </c>
    </row>
    <row r="6" spans="1:13">
      <c r="A6" t="s">
        <v>413</v>
      </c>
      <c r="B6">
        <v>4098.6000000000004</v>
      </c>
      <c r="C6" s="281">
        <v>44807</v>
      </c>
      <c r="D6" s="277">
        <v>3172294</v>
      </c>
      <c r="F6" t="s">
        <v>411</v>
      </c>
      <c r="G6">
        <v>1683</v>
      </c>
      <c r="H6">
        <v>2950</v>
      </c>
      <c r="K6" s="282"/>
    </row>
    <row r="7" spans="1:13">
      <c r="A7" t="s">
        <v>414</v>
      </c>
      <c r="B7">
        <v>427.19</v>
      </c>
      <c r="C7" t="s">
        <v>415</v>
      </c>
      <c r="D7" s="283" t="s">
        <v>416</v>
      </c>
      <c r="F7" t="s">
        <v>411</v>
      </c>
      <c r="G7">
        <v>1685</v>
      </c>
      <c r="H7">
        <v>951.61</v>
      </c>
    </row>
    <row r="8" spans="1:13">
      <c r="A8" t="s">
        <v>417</v>
      </c>
      <c r="B8">
        <v>3555.18</v>
      </c>
      <c r="C8" s="281">
        <v>44564</v>
      </c>
      <c r="D8" s="277">
        <v>181419057</v>
      </c>
    </row>
    <row r="9" spans="1:13">
      <c r="A9" t="s">
        <v>418</v>
      </c>
      <c r="B9">
        <v>10963.8</v>
      </c>
      <c r="C9" t="s">
        <v>419</v>
      </c>
      <c r="D9" s="284" t="s">
        <v>420</v>
      </c>
    </row>
    <row r="10" spans="1:13">
      <c r="A10" t="s">
        <v>421</v>
      </c>
      <c r="B10" t="s">
        <v>422</v>
      </c>
    </row>
    <row r="11" spans="1:13">
      <c r="A11" t="s">
        <v>423</v>
      </c>
      <c r="B11">
        <v>920</v>
      </c>
      <c r="C11" t="s">
        <v>419</v>
      </c>
      <c r="D11" s="285" t="s">
        <v>424</v>
      </c>
    </row>
    <row r="12" spans="1:13">
      <c r="A12" t="s">
        <v>423</v>
      </c>
      <c r="B12">
        <v>740</v>
      </c>
      <c r="C12" t="s">
        <v>425</v>
      </c>
      <c r="D12" s="285" t="s">
        <v>426</v>
      </c>
    </row>
    <row r="13" spans="1:13">
      <c r="A13" t="s">
        <v>427</v>
      </c>
      <c r="B13">
        <v>321.75</v>
      </c>
      <c r="C13" t="s">
        <v>428</v>
      </c>
      <c r="D13" s="277">
        <v>2806</v>
      </c>
    </row>
    <row r="14" spans="1:13">
      <c r="A14" t="s">
        <v>427</v>
      </c>
      <c r="B14">
        <v>536.25</v>
      </c>
      <c r="C14" s="281">
        <v>44806</v>
      </c>
      <c r="D14" s="277">
        <v>2899</v>
      </c>
    </row>
    <row r="15" spans="1:13">
      <c r="A15" t="s">
        <v>429</v>
      </c>
      <c r="B15">
        <v>9665.5</v>
      </c>
      <c r="C15" s="281" t="s">
        <v>430</v>
      </c>
      <c r="D15" s="277">
        <v>1106</v>
      </c>
    </row>
    <row r="20" spans="1:9">
      <c r="B20" s="282" t="s">
        <v>416</v>
      </c>
    </row>
    <row r="21" spans="1:9">
      <c r="B21">
        <v>181419057</v>
      </c>
    </row>
    <row r="22" spans="1:9">
      <c r="B22" s="286" t="s">
        <v>420</v>
      </c>
    </row>
    <row r="24" spans="1:9">
      <c r="B24" s="287" t="s">
        <v>424</v>
      </c>
    </row>
    <row r="25" spans="1:9">
      <c r="B25" s="287" t="s">
        <v>426</v>
      </c>
    </row>
    <row r="26" spans="1:9">
      <c r="B26">
        <v>2806</v>
      </c>
    </row>
    <row r="27" spans="1:9">
      <c r="B27">
        <v>2899</v>
      </c>
    </row>
    <row r="28" spans="1:9">
      <c r="B28">
        <v>1106</v>
      </c>
    </row>
    <row r="31" spans="1:9" s="289" customFormat="1" ht="24.75">
      <c r="A31" s="288" t="s">
        <v>401</v>
      </c>
      <c r="B31" s="288"/>
      <c r="D31" s="290"/>
      <c r="E31" s="291"/>
      <c r="I31" s="29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7A08B-D045-4E8E-B4C8-3AAB8131006B}">
  <dimension ref="A1:L37"/>
  <sheetViews>
    <sheetView topLeftCell="A6" workbookViewId="0">
      <selection activeCell="F31" sqref="F31"/>
    </sheetView>
  </sheetViews>
  <sheetFormatPr defaultRowHeight="15.75"/>
  <cols>
    <col min="2" max="2" width="12.375" style="21" customWidth="1"/>
    <col min="3" max="3" width="21.75" customWidth="1"/>
    <col min="4" max="4" width="16.625" style="20" customWidth="1"/>
    <col min="5" max="5" width="17" customWidth="1"/>
    <col min="6" max="6" width="17.5" customWidth="1"/>
  </cols>
  <sheetData>
    <row r="1" spans="1:6">
      <c r="A1" t="s">
        <v>0</v>
      </c>
      <c r="B1" s="21" t="s">
        <v>407</v>
      </c>
      <c r="C1" t="s">
        <v>431</v>
      </c>
      <c r="D1" s="20" t="s">
        <v>406</v>
      </c>
      <c r="E1" t="s">
        <v>408</v>
      </c>
      <c r="F1" t="s">
        <v>432</v>
      </c>
    </row>
    <row r="2" spans="1:6" s="27" customFormat="1" ht="47.25">
      <c r="B2" s="28" t="s">
        <v>433</v>
      </c>
      <c r="C2" s="29" t="s">
        <v>434</v>
      </c>
      <c r="D2" s="30">
        <v>800</v>
      </c>
      <c r="F2" s="27" t="s">
        <v>435</v>
      </c>
    </row>
    <row r="3" spans="1:6" s="27" customFormat="1">
      <c r="B3" s="28" t="s">
        <v>433</v>
      </c>
      <c r="C3" s="27" t="s">
        <v>436</v>
      </c>
      <c r="D3" s="30">
        <v>76</v>
      </c>
    </row>
    <row r="4" spans="1:6" s="27" customFormat="1">
      <c r="B4" s="28" t="s">
        <v>433</v>
      </c>
      <c r="C4" s="27" t="s">
        <v>437</v>
      </c>
      <c r="D4" s="30">
        <v>740</v>
      </c>
    </row>
    <row r="5" spans="1:6" s="27" customFormat="1">
      <c r="B5" s="28">
        <v>44621</v>
      </c>
      <c r="C5" s="27" t="s">
        <v>438</v>
      </c>
      <c r="D5" s="30">
        <v>159</v>
      </c>
    </row>
    <row r="6" spans="1:6" s="27" customFormat="1">
      <c r="B6" s="28">
        <v>44743</v>
      </c>
      <c r="C6" s="27" t="s">
        <v>114</v>
      </c>
      <c r="D6" s="30">
        <v>75.599999999999994</v>
      </c>
    </row>
    <row r="7" spans="1:6" s="27" customFormat="1">
      <c r="B7" s="28">
        <v>44774</v>
      </c>
      <c r="C7" s="27" t="s">
        <v>437</v>
      </c>
      <c r="D7" s="30">
        <v>620</v>
      </c>
    </row>
    <row r="8" spans="1:6" s="27" customFormat="1">
      <c r="B8" s="28">
        <v>44896</v>
      </c>
      <c r="C8" s="27" t="s">
        <v>324</v>
      </c>
      <c r="D8" s="30">
        <v>1867</v>
      </c>
    </row>
    <row r="9" spans="1:6" s="27" customFormat="1">
      <c r="B9" s="28" t="s">
        <v>439</v>
      </c>
      <c r="C9" s="27" t="s">
        <v>440</v>
      </c>
      <c r="D9" s="30">
        <v>255</v>
      </c>
    </row>
    <row r="10" spans="1:6" s="27" customFormat="1">
      <c r="B10" s="28" t="s">
        <v>441</v>
      </c>
      <c r="C10" s="27" t="s">
        <v>23</v>
      </c>
      <c r="D10" s="30">
        <v>5985.32</v>
      </c>
    </row>
    <row r="11" spans="1:6" s="27" customFormat="1">
      <c r="B11" s="28">
        <v>44652</v>
      </c>
      <c r="C11" s="27" t="s">
        <v>141</v>
      </c>
      <c r="D11" s="30">
        <v>2310.67</v>
      </c>
    </row>
    <row r="13" spans="1:6">
      <c r="B13" s="21" t="s">
        <v>442</v>
      </c>
      <c r="C13" s="27" t="s">
        <v>116</v>
      </c>
      <c r="D13" s="20">
        <v>9665.5</v>
      </c>
    </row>
    <row r="14" spans="1:6">
      <c r="B14" s="21" t="s">
        <v>430</v>
      </c>
      <c r="C14" s="27" t="s">
        <v>443</v>
      </c>
      <c r="D14" s="20">
        <v>1102.43</v>
      </c>
    </row>
    <row r="15" spans="1:6">
      <c r="B15" s="21">
        <v>44239</v>
      </c>
      <c r="C15" s="27" t="s">
        <v>114</v>
      </c>
      <c r="D15" s="20">
        <v>75.599999999999994</v>
      </c>
    </row>
    <row r="16" spans="1:6">
      <c r="B16" s="21" t="s">
        <v>444</v>
      </c>
      <c r="C16" s="27" t="s">
        <v>78</v>
      </c>
      <c r="D16" s="20">
        <v>6440.16</v>
      </c>
    </row>
    <row r="17" spans="2:12">
      <c r="B17" s="21">
        <v>44298</v>
      </c>
      <c r="C17" s="27" t="s">
        <v>445</v>
      </c>
      <c r="D17" s="20">
        <v>620</v>
      </c>
    </row>
    <row r="18" spans="2:12">
      <c r="F18">
        <v>36.64</v>
      </c>
    </row>
    <row r="19" spans="2:12">
      <c r="F19">
        <v>33</v>
      </c>
    </row>
    <row r="20" spans="2:12">
      <c r="F20">
        <v>101.2</v>
      </c>
    </row>
    <row r="21" spans="2:12">
      <c r="F21">
        <v>506</v>
      </c>
    </row>
    <row r="22" spans="2:12">
      <c r="F22">
        <v>934.1</v>
      </c>
    </row>
    <row r="23" spans="2:12">
      <c r="F23">
        <v>328.26</v>
      </c>
    </row>
    <row r="24" spans="2:12">
      <c r="F24">
        <v>858.63</v>
      </c>
    </row>
    <row r="25" spans="2:12">
      <c r="F25">
        <v>55</v>
      </c>
      <c r="L25">
        <v>1262.3599999999999</v>
      </c>
    </row>
    <row r="26" spans="2:12">
      <c r="F26">
        <v>142</v>
      </c>
    </row>
    <row r="27" spans="2:12">
      <c r="F27">
        <v>99</v>
      </c>
    </row>
    <row r="28" spans="2:12">
      <c r="F28">
        <v>3.53</v>
      </c>
      <c r="J28">
        <v>3.52</v>
      </c>
    </row>
    <row r="29" spans="2:12">
      <c r="F29">
        <v>38.72</v>
      </c>
    </row>
    <row r="30" spans="2:12">
      <c r="F30">
        <v>507.07</v>
      </c>
    </row>
    <row r="31" spans="2:12">
      <c r="F31">
        <v>2902.72</v>
      </c>
    </row>
    <row r="32" spans="2:12">
      <c r="F32">
        <v>38.75</v>
      </c>
    </row>
    <row r="33" spans="6:6">
      <c r="F33">
        <v>2412.4299999999998</v>
      </c>
    </row>
    <row r="34" spans="6:6">
      <c r="F34">
        <v>2856.66</v>
      </c>
    </row>
    <row r="35" spans="6:6">
      <c r="F35">
        <v>813.12</v>
      </c>
    </row>
    <row r="36" spans="6:6">
      <c r="F36">
        <v>186.4</v>
      </c>
    </row>
    <row r="37" spans="6:6">
      <c r="F37" s="348">
        <f>SUM(F18:F36)</f>
        <v>12853.23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48D687108B3B469C1EDFBBABCA03AC" ma:contentTypeVersion="13" ma:contentTypeDescription="Create a new document." ma:contentTypeScope="" ma:versionID="f29223d8674c1fcaed3a34b1081ee12a">
  <xsd:schema xmlns:xsd="http://www.w3.org/2001/XMLSchema" xmlns:xs="http://www.w3.org/2001/XMLSchema" xmlns:p="http://schemas.microsoft.com/office/2006/metadata/properties" xmlns:ns3="659bc63b-d731-4f75-99be-e8130c306eaf" xmlns:ns4="94594312-98cb-4133-8462-f350dc39bdba" targetNamespace="http://schemas.microsoft.com/office/2006/metadata/properties" ma:root="true" ma:fieldsID="d661c6e1f695cb744758e93e6878adae" ns3:_="" ns4:_="">
    <xsd:import namespace="659bc63b-d731-4f75-99be-e8130c306eaf"/>
    <xsd:import namespace="94594312-98cb-4133-8462-f350dc39bdb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bc63b-d731-4f75-99be-e8130c306e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94312-98cb-4133-8462-f350dc39bdb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DD4769-F29B-47A2-8CBA-9BF26C8C3E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bc63b-d731-4f75-99be-e8130c306eaf"/>
    <ds:schemaRef ds:uri="94594312-98cb-4133-8462-f350dc39bd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BC9257-6A3F-472F-90CE-79C90517638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9054EEA-540B-4421-B185-BF87DCB919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Dec 2022</vt:lpstr>
      <vt:lpstr>Jan 2022</vt:lpstr>
      <vt:lpstr>Feb 2022</vt:lpstr>
      <vt:lpstr>Mar 2022</vt:lpstr>
      <vt:lpstr>April 2022</vt:lpstr>
      <vt:lpstr>May 2022</vt:lpstr>
      <vt:lpstr>Receipts</vt:lpstr>
      <vt:lpstr>Need Receipts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User</cp:lastModifiedBy>
  <cp:revision/>
  <dcterms:created xsi:type="dcterms:W3CDTF">2021-08-24T03:42:33Z</dcterms:created>
  <dcterms:modified xsi:type="dcterms:W3CDTF">2022-06-02T01:51:14Z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0x010100F448D687108B3B469C1EDFBBABCA03AC</vt:lpwstr>
  </property>
</Properties>
</file>